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לסקירה\"/>
    </mc:Choice>
  </mc:AlternateContent>
  <xr:revisionPtr revIDLastSave="0" documentId="13_ncr:1_{EE7A7E8F-6F7D-4AD8-81E6-FDA24CC2D636}" xr6:coauthVersionLast="47" xr6:coauthVersionMax="47" xr10:uidLastSave="{00000000-0000-0000-0000-000000000000}"/>
  <bookViews>
    <workbookView xWindow="-120" yWindow="-120" windowWidth="29040" windowHeight="15720" xr2:uid="{6F14E798-0835-456E-8995-6A2B22875752}"/>
  </bookViews>
  <sheets>
    <sheet name="ברוכים הבאים" sheetId="2" r:id="rId1"/>
    <sheet name="הערכת עובד" sheetId="1" r:id="rId2"/>
  </sheets>
  <externalReferences>
    <externalReference r:id="rId3"/>
  </externalReferences>
  <definedNames>
    <definedName name="OwnersList">[1]הגדרות!$B$2:$B$10</definedName>
    <definedName name="PriorityList">[1]הגדרות!$D$2:$D$10</definedName>
    <definedName name="ProjectsList">[1]הגדרות!$A$2:$A$10</definedName>
    <definedName name="StatusList">[1]הגדרות!$C$2:$C$10</definedName>
    <definedName name="ימי_עבודה_בשבוע">"הגדרות!$B$11"</definedName>
    <definedName name="שכר_שעתי">"הגדרות!$B$9"</definedName>
    <definedName name="שעות_יום_עבודה">"הגדרות!$B$10"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57" i="1" l="1"/>
  <c r="W58" i="1"/>
  <c r="W59" i="1"/>
  <c r="W60" i="1"/>
  <c r="W61" i="1"/>
  <c r="W62" i="1"/>
  <c r="D57" i="1"/>
  <c r="M57" i="1" s="1"/>
  <c r="D58" i="1"/>
  <c r="M58" i="1" s="1"/>
  <c r="D59" i="1"/>
  <c r="M59" i="1" s="1"/>
  <c r="D60" i="1"/>
  <c r="M60" i="1" s="1"/>
  <c r="D61" i="1"/>
  <c r="M61" i="1" s="1"/>
  <c r="D62" i="1"/>
  <c r="M62" i="1" s="1"/>
  <c r="G48" i="1"/>
  <c r="G47" i="1"/>
  <c r="G46" i="1"/>
  <c r="G42" i="1"/>
  <c r="G41" i="1"/>
  <c r="G40" i="1"/>
  <c r="G36" i="1"/>
  <c r="G35" i="1"/>
  <c r="G34" i="1"/>
  <c r="G30" i="1"/>
  <c r="G29" i="1"/>
  <c r="G28" i="1"/>
  <c r="G24" i="1"/>
  <c r="G23" i="1"/>
  <c r="G22" i="1"/>
  <c r="G18" i="1"/>
  <c r="G17" i="1"/>
  <c r="G16" i="1"/>
  <c r="D52" i="1" l="1"/>
  <c r="C54" i="1" s="1"/>
</calcChain>
</file>

<file path=xl/sharedStrings.xml><?xml version="1.0" encoding="utf-8"?>
<sst xmlns="http://schemas.openxmlformats.org/spreadsheetml/2006/main" count="210" uniqueCount="171">
  <si>
    <t>תבנית הערכת עובד</t>
  </si>
  <si>
    <t>👤 שם העובד:</t>
  </si>
  <si>
    <t>💼 תפקיד:</t>
  </si>
  <si>
    <t>🏢 מחלקה:</t>
  </si>
  <si>
    <t>📅 תאריך הערכה:</t>
  </si>
  <si>
    <t>👨‍💼 שם המעריך:</t>
  </si>
  <si>
    <t>📆 תקופת הערכה:</t>
  </si>
  <si>
    <t>📅 תחילת עבודה:</t>
  </si>
  <si>
    <t>📊 סולם דירוג:</t>
  </si>
  <si>
    <t>🔴 1 - לא עומד בציפיות</t>
  </si>
  <si>
    <t>🟠 2 - עומד חלקית</t>
  </si>
  <si>
    <t>🟡 3 - עומד בציפיות</t>
  </si>
  <si>
    <t>🟢 4 - מעל הציפיות</t>
  </si>
  <si>
    <t>⭐ 5 - מצטיין</t>
  </si>
  <si>
    <t>🎯 ביצועים מקצועיים (משקל: 25%)</t>
  </si>
  <si>
    <t>קריטריון</t>
  </si>
  <si>
    <t>ציון (1-5)</t>
  </si>
  <si>
    <t>ציון משוקלל</t>
  </si>
  <si>
    <t>הערות</t>
  </si>
  <si>
    <t>איכות העבודה</t>
  </si>
  <si>
    <t>עמידה ביעדים</t>
  </si>
  <si>
    <t>ידע מקצועי</t>
  </si>
  <si>
    <t>💬 מיומנויות תקשורת (משקל: 20%)</t>
  </si>
  <si>
    <t>תקשורת בינאישית</t>
  </si>
  <si>
    <t>עבודת צוות</t>
  </si>
  <si>
    <t>שירות לקוחות</t>
  </si>
  <si>
    <t>💡 יוזמה וחדשנות (משקל: 15%)</t>
  </si>
  <si>
    <t>יוזמה עצמית</t>
  </si>
  <si>
    <t>פתרון בעיות</t>
  </si>
  <si>
    <t>חשיבה יצירתית</t>
  </si>
  <si>
    <t>✅ אמינות ואחריות (משקל: 15%)</t>
  </si>
  <si>
    <t>עמידה בזמנים</t>
  </si>
  <si>
    <t>אחריות על תוצאות</t>
  </si>
  <si>
    <t>נוכחות ודייקנות</t>
  </si>
  <si>
    <t>🚀 מנהיגות והתפתחות (משקל: 15%)</t>
  </si>
  <si>
    <t>הובלת תהליכים</t>
  </si>
  <si>
    <t>חניכה ושיתוף ידע</t>
  </si>
  <si>
    <t>למידה עצמית</t>
  </si>
  <si>
    <t>🏢 התאמה ארגונית (משקל: 10%)</t>
  </si>
  <si>
    <t>התאמה לערכי הארגון</t>
  </si>
  <si>
    <t>גמישות לשינויים</t>
  </si>
  <si>
    <t>שיתוף פעולה בין-מחלקתי</t>
  </si>
  <si>
    <t>📊 דשבורד סיכום</t>
  </si>
  <si>
    <t>ציון כולל משוקלל:</t>
  </si>
  <si>
    <t>דירוג:</t>
  </si>
  <si>
    <t>סיכום לפי קטגוריות:</t>
  </si>
  <si>
    <t>🎯 ביצועים מקצועיים</t>
  </si>
  <si>
    <t>💬 מיומנויות תקשורת</t>
  </si>
  <si>
    <t>💡 יוזמה וחדשנות</t>
  </si>
  <si>
    <t>✅ אמינות ואחריות</t>
  </si>
  <si>
    <t>🚀 מנהיגות והתפתחות</t>
  </si>
  <si>
    <t>🏢 התאמה ארגונית</t>
  </si>
  <si>
    <t>💪 חוזקות עיקריות</t>
  </si>
  <si>
    <t>📈 תחומים לשיפור</t>
  </si>
  <si>
    <t>🎯 יעדים לתקופה הבאה</t>
  </si>
  <si>
    <t>יעד</t>
  </si>
  <si>
    <t>מדד הצלחה</t>
  </si>
  <si>
    <t>תאריך יעד</t>
  </si>
  <si>
    <t>סטטוס</t>
  </si>
  <si>
    <t>📝 הערות כלליות</t>
  </si>
  <si>
    <t>✍️ חתימות</t>
  </si>
  <si>
    <t>חתימת המעריך:</t>
  </si>
  <si>
    <t>תאריך:</t>
  </si>
  <si>
    <t>חתימת העובד:</t>
  </si>
  <si>
    <t>קטגוריה</t>
  </si>
  <si>
    <t>ציון</t>
  </si>
  <si>
    <t>ביצועים</t>
  </si>
  <si>
    <t>תקשורת</t>
  </si>
  <si>
    <t>יוזמה</t>
  </si>
  <si>
    <t>אמינות</t>
  </si>
  <si>
    <t>מנהיגות</t>
  </si>
  <si>
    <t>התאמה</t>
  </si>
  <si>
    <t xml:space="preserve"> </t>
  </si>
  <si>
    <t>🚀  תותח אקסל</t>
  </si>
  <si>
    <t>לחץ כאן ליצירת קשר</t>
  </si>
  <si>
    <t>פתרונות אקסל מקצועיים שחוסכים זמן וכסף</t>
  </si>
  <si>
    <t>שלום 👋 ברוכים הבאים לתותח אקסל</t>
  </si>
  <si>
    <t>אנחנו מסייעים לעסקים באוטומציה של תהליכים, הגדלת הפרודוקטיביות והפחתת שגיאות באמצעות פתרונות אקסל חכמים ויעילים.</t>
  </si>
  <si>
    <t>אנחנו עובדים עם עסקים בכל גודל כדי לפתור אתגרים שלהם באקסל – החל מדוחות אוטומטיים שחוסכים שעות עבודה, ועד אפליקציות מובייל ואתרים שמעניקים למנהלים גישה מיידית לנתונים.</t>
  </si>
  <si>
    <t>🏆  למה בוחרים בצוות של תותח אקסל?</t>
  </si>
  <si>
    <t>🏆  ניסיון מהשטח</t>
  </si>
  <si>
    <t>⚡  מהיר וחכם</t>
  </si>
  <si>
    <t>💼  מקצועיות</t>
  </si>
  <si>
    <t>💰  חוסך כסף</t>
  </si>
  <si>
    <t>יותר מ-17 שנים בפיתוח פתרונות אקסל לעסקים</t>
  </si>
  <si>
    <t>קבצים משודרגים שעובדים כמו מכונה</t>
  </si>
  <si>
    <t>הבנת הצרכים של העסק, לא רק אקסל</t>
  </si>
  <si>
    <t>פתרונות שמחזירים את ההשקעה תוך שבועות</t>
  </si>
  <si>
    <t>🛠️  מה אנחנו יכולים לבנות עבורכם</t>
  </si>
  <si>
    <t>✅</t>
  </si>
  <si>
    <t>אפליקציות מובייל ואתרי אינטרנט</t>
  </si>
  <si>
    <t>כלים לתחזוקה ותכנון</t>
  </si>
  <si>
    <t>מאובטחים, מבוססי אקסל, נגישים מכל מקום ובכל זמן</t>
  </si>
  <si>
    <t>תזרים מזומנים, ניתוח רווחיות, תכנון פיננסי</t>
  </si>
  <si>
    <t>מערכות ניהול נתונים</t>
  </si>
  <si>
    <t>Power Query ו-Power Pivot</t>
  </si>
  <si>
    <t>ממשקים אינטראקטיביים וקבלת החלטות מהנתונים שלכם</t>
  </si>
  <si>
    <t>עיבוד נתונים בקנה מידה גדול</t>
  </si>
  <si>
    <t>דוחות אוטומטיים</t>
  </si>
  <si>
    <t>VBA, מאקרו ו-Google Sheets Scripts</t>
  </si>
  <si>
    <t>חיסכון בשעות עבודה ידנית מדי חודש</t>
  </si>
  <si>
    <t>אוטומציה מתקדמת לתהליכים מורכבים</t>
  </si>
  <si>
    <t>📱  האקסל שלך הפך לבלגן? הגיע הזמן לסדר.</t>
  </si>
  <si>
    <r>
      <t>אחד מהשירותים שלנו, הוא להפוך אקסלים ל</t>
    </r>
    <r>
      <rPr>
        <b/>
        <sz val="12"/>
        <color rgb="FF333333"/>
        <rFont val="Arial"/>
        <family val="2"/>
        <scheme val="minor"/>
      </rPr>
      <t>אפליקציות מובייל</t>
    </r>
    <r>
      <rPr>
        <sz val="12"/>
        <color rgb="FF333333"/>
        <rFont val="Arial"/>
        <family val="2"/>
        <scheme val="minor"/>
      </rPr>
      <t xml:space="preserve">, בסלולרי. אנחנו הופכים את קבצי האקסל המפוזרים שלכם לאפליקציית ניהול חכמה ונגישה מכל מקום </t>
    </r>
    <r>
      <rPr>
        <b/>
        <sz val="12"/>
        <color rgb="FF333333"/>
        <rFont val="Arial"/>
        <family val="2"/>
        <scheme val="minor"/>
      </rPr>
      <t>שעובדת גם כשאין אינטרנט (אופליין)</t>
    </r>
    <r>
      <rPr>
        <sz val="12"/>
        <color rgb="FF333333"/>
        <rFont val="Arial"/>
        <family val="2"/>
        <scheme val="minor"/>
      </rPr>
      <t>.</t>
    </r>
  </si>
  <si>
    <t>פתרון מודרני, מהיר ומשתלם שמחזיר לכם את השליטה על העסק  –  באמצעות Google AppSheet × תותח אקסל</t>
  </si>
  <si>
    <t>📊  המספרים מדברים בעד עצמם</t>
  </si>
  <si>
    <r>
      <t xml:space="preserve">נתונים </t>
    </r>
    <r>
      <rPr>
        <b/>
        <i/>
        <u/>
        <sz val="10"/>
        <color rgb="FF888888"/>
        <rFont val="Arial"/>
        <family val="2"/>
        <scheme val="minor"/>
      </rPr>
      <t>אמיתיים</t>
    </r>
    <r>
      <rPr>
        <i/>
        <sz val="10"/>
        <color rgb="FF888888"/>
        <rFont val="Arial"/>
        <family val="2"/>
        <scheme val="minor"/>
      </rPr>
      <t xml:space="preserve"> ממחקרי Forrester ולקוחות AppSheet</t>
    </r>
  </si>
  <si>
    <t>החזר השקעה (ROI)</t>
  </si>
  <si>
    <t>מהירות פיתוח גבוהה יותר</t>
  </si>
  <si>
    <t>חיסכון בעלויות פיתוח</t>
  </si>
  <si>
    <t>שעות חיסכון/שבוע לעובד</t>
  </si>
  <si>
    <t>תוך 3 שנים  |  Forrester 2024</t>
  </si>
  <si>
    <t>לעומת פיתוח מסורתי  |  Forrester</t>
  </si>
  <si>
    <t>לעומת מתכנתים  |  מחקרי לקוחות</t>
  </si>
  <si>
    <t>מחקרי לקוחות</t>
  </si>
  <si>
    <t>💡  למה להמשיך להיאבק בטבלאות?</t>
  </si>
  <si>
    <t>די עם טעויות אנוש</t>
  </si>
  <si>
    <t>🔒  נתונים שכלואים במשרד</t>
  </si>
  <si>
    <t>⏳  עבודה שחורה ומייגעת</t>
  </si>
  <si>
    <t>❌</t>
  </si>
  <si>
    <t>נמאס לגלות שנוסחה נמחקה</t>
  </si>
  <si>
    <t>העובדים בשטח לא יכולים</t>
  </si>
  <si>
    <t>הדוחות לוקחים שעות של</t>
  </si>
  <si>
    <t>או שנתון הוקלד לא נכון</t>
  </si>
  <si>
    <t>לעדכן נתונים בזמן אמת</t>
  </si>
  <si>
    <t>"העתק-הדבק" במקום אוטומציה</t>
  </si>
  <si>
    <t>והרס את כל הדוח?</t>
  </si>
  <si>
    <t>מהנייד?</t>
  </si>
  <si>
    <t>בלחיצת כפתור?</t>
  </si>
  <si>
    <t>🔄  למה לפתח עם תותח אקסל (ולא לבד) ?</t>
  </si>
  <si>
    <t>פרמטר</t>
  </si>
  <si>
    <t xml:space="preserve">לבד </t>
  </si>
  <si>
    <t>עם תותח אקסל 🏆</t>
  </si>
  <si>
    <t>⏱ זמן בנייה</t>
  </si>
  <si>
    <t>ימים עד שבועות של ניסוי וטעייה</t>
  </si>
  <si>
    <t>3–10 ימים + ליווי מתמשך</t>
  </si>
  <si>
    <t>🔒 אבטחת מידע</t>
  </si>
  <si>
    <t>הגדרה בסיסית בלבד</t>
  </si>
  <si>
    <t>מתקדמת! אנחנו לוקחים את זה ברצינות!</t>
  </si>
  <si>
    <t>⚡ מהירות האקסל \ אפליקציה</t>
  </si>
  <si>
    <t>תלויה בידע שלך</t>
  </si>
  <si>
    <t>אופטימיזציה מקצועית</t>
  </si>
  <si>
    <t>📈 הרחבה עתידית</t>
  </si>
  <si>
    <t>⚠ תלוי בך</t>
  </si>
  <si>
    <t>מותאמת לצמיחה של העסק</t>
  </si>
  <si>
    <t>🇳 תמיכה וליווי</t>
  </si>
  <si>
    <t>אין.</t>
  </si>
  <si>
    <t>ליווי אישי + הדרכות בעברית</t>
  </si>
  <si>
    <t>🤖 שילוב AI ואוטומציות</t>
  </si>
  <si>
    <t>⚠ דורש ידע טכני</t>
  </si>
  <si>
    <t>הצוות שלנו עומד לרשותך עם ניסיון בתחום.</t>
  </si>
  <si>
    <t>📚  בנוסף – תוכן מקצועי בחינם</t>
  </si>
  <si>
    <t>6 קורסים מתקדמים בחינם</t>
  </si>
  <si>
    <t xml:space="preserve">מאות מדריכים עם סרטונים </t>
  </si>
  <si>
    <t>Newsletter חודשי בחינם</t>
  </si>
  <si>
    <t>✨</t>
  </si>
  <si>
    <t>מנוסחאות בסיסיות ועד VBA</t>
  </si>
  <si>
    <t>ללמוד בקצב שלכם</t>
  </si>
  <si>
    <t>עדכונים וטיפים מקצועיים</t>
  </si>
  <si>
    <t>ו-Power Query  |  תורמים לקהילה כ-20 שנה!</t>
  </si>
  <si>
    <t>בבלוג של תותח אקסל</t>
  </si>
  <si>
    <t>ישירות לתיבת המייל</t>
  </si>
  <si>
    <t>📞  צרו קשר עכשיו – ייעוץ חינם</t>
  </si>
  <si>
    <t>צריכים תוכנה לעסק? יש לכם תהליך שרוצים להפוך לאוטומטי? דוח שלוקח שעות לבנות?</t>
  </si>
  <si>
    <t>בואו נדבר על זה – נראה איך אנחנו יכולים לעזור לעסק שלכם לגדול 🚀</t>
  </si>
  <si>
    <t>✨  בואו נהפוך את האקסל לאפליקציה  ✨</t>
  </si>
  <si>
    <t>פגישת ייעוץ ראשונית ללא התחייבות לבדיקת היתכנות בעסק שלכם</t>
  </si>
  <si>
    <t>תותח אקסל  |  פתרונות אקסל מקצועיים  |  מאות עסקים מרוצים כבר שינו את הדרך שלהם</t>
  </si>
  <si>
    <t>צריכים אקסל מקצועי ?</t>
  </si>
  <si>
    <t>Category</t>
  </si>
  <si>
    <t>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</si>
</sst>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3" x14ac:knownFonts="1">
    <font>
      <sz val="11"/>
      <color theme="1"/>
      <name val="Arial"/>
      <family val="2"/>
      <charset val="177"/>
      <scheme val="minor"/>
    </font>
    <font>
      <sz val="11"/>
      <color theme="1"/>
      <name val="Segoe UI"/>
    </font>
    <font>
      <b/>
      <sz val="28"/>
      <color rgb="FFFFFFFF"/>
      <name val="Segoe UI"/>
    </font>
    <font>
      <b/>
      <sz val="11"/>
      <color theme="1"/>
      <name val="Segoe UI"/>
    </font>
    <font>
      <b/>
      <sz val="11"/>
      <color rgb="FF1B2A4A"/>
      <name val="Segoe UI"/>
    </font>
    <font>
      <b/>
      <sz val="12"/>
      <color rgb="FF1B2A4A"/>
      <name val="Segoe UI"/>
    </font>
    <font>
      <b/>
      <sz val="10"/>
      <color rgb="FFFFFFFF"/>
      <name val="Segoe UI"/>
    </font>
    <font>
      <b/>
      <sz val="13"/>
      <color rgb="FFFFFFFF"/>
      <name val="Segoe UI"/>
    </font>
    <font>
      <sz val="10"/>
      <color theme="1"/>
      <name val="Segoe UI"/>
    </font>
    <font>
      <b/>
      <sz val="10"/>
      <color rgb="FF1B2A4A"/>
      <name val="Segoe UI"/>
    </font>
    <font>
      <b/>
      <sz val="12"/>
      <color theme="1"/>
      <name val="Arial"/>
      <family val="2"/>
      <charset val="177"/>
      <scheme val="minor"/>
    </font>
    <font>
      <b/>
      <sz val="14"/>
      <color rgb="FFFFFFFF"/>
      <name val="Segoe UI"/>
    </font>
    <font>
      <b/>
      <sz val="14"/>
      <color theme="1"/>
      <name val="Segoe UI"/>
    </font>
    <font>
      <b/>
      <sz val="14"/>
      <color rgb="FF1B2A4A"/>
      <name val="Segoe UI"/>
    </font>
    <font>
      <b/>
      <sz val="28"/>
      <color rgb="FF2E86AB"/>
      <name val="Segoe UI"/>
    </font>
    <font>
      <b/>
      <sz val="12"/>
      <color theme="1"/>
      <name val="Segoe UI"/>
    </font>
    <font>
      <b/>
      <sz val="11"/>
      <color rgb="FF1B2A4A"/>
      <name val="Arial"/>
      <family val="2"/>
      <charset val="177"/>
      <scheme val="minor"/>
    </font>
    <font>
      <b/>
      <sz val="11"/>
      <color rgb="FF2E86AB"/>
      <name val="Arial"/>
      <family val="2"/>
      <charset val="177"/>
      <scheme val="minor"/>
    </font>
    <font>
      <b/>
      <sz val="11"/>
      <color rgb="FF27AE60"/>
      <name val="Arial"/>
      <family val="2"/>
      <charset val="177"/>
      <scheme val="minor"/>
    </font>
    <font>
      <b/>
      <sz val="11"/>
      <color rgb="FF8E44AD"/>
      <name val="Arial"/>
      <family val="2"/>
      <charset val="177"/>
      <scheme val="minor"/>
    </font>
    <font>
      <b/>
      <sz val="11"/>
      <color rgb="FFE67E22"/>
      <name val="Arial"/>
      <family val="2"/>
      <charset val="177"/>
      <scheme val="minor"/>
    </font>
    <font>
      <b/>
      <sz val="11"/>
      <color rgb="FF16A085"/>
      <name val="Arial"/>
      <family val="2"/>
      <charset val="177"/>
      <scheme val="minor"/>
    </font>
    <font>
      <b/>
      <sz val="12"/>
      <color rgb="FFFFFFFF"/>
      <name val="Segoe UI"/>
    </font>
    <font>
      <sz val="9"/>
      <color theme="1"/>
      <name val="Arial"/>
      <family val="2"/>
      <charset val="177"/>
      <scheme val="minor"/>
    </font>
    <font>
      <sz val="11"/>
      <color theme="1"/>
      <name val="Arial"/>
      <family val="2"/>
      <scheme val="minor"/>
    </font>
    <font>
      <b/>
      <sz val="28"/>
      <color rgb="FF1B4F72"/>
      <name val="Arial"/>
      <family val="2"/>
      <scheme val="minor"/>
    </font>
    <font>
      <u/>
      <sz val="11"/>
      <color theme="10"/>
      <name val="Arial"/>
      <family val="2"/>
      <scheme val="minor"/>
    </font>
    <font>
      <sz val="14"/>
      <color rgb="FF5B9BD5"/>
      <name val="Arial"/>
      <family val="2"/>
      <scheme val="minor"/>
    </font>
    <font>
      <b/>
      <sz val="16"/>
      <color rgb="FF1B4F72"/>
      <name val="Arial"/>
      <family val="2"/>
      <scheme val="minor"/>
    </font>
    <font>
      <sz val="11"/>
      <color rgb="FF333333"/>
      <name val="Arial"/>
      <family val="2"/>
      <scheme val="minor"/>
    </font>
    <font>
      <b/>
      <sz val="15"/>
      <color rgb="FFFFFFFF"/>
      <name val="Arial"/>
      <family val="2"/>
      <scheme val="minor"/>
    </font>
    <font>
      <b/>
      <sz val="12"/>
      <color rgb="FF1B4F72"/>
      <name val="Arial"/>
      <family val="2"/>
      <scheme val="minor"/>
    </font>
    <font>
      <sz val="10"/>
      <color rgb="FF555555"/>
      <name val="Arial"/>
      <family val="2"/>
      <scheme val="minor"/>
    </font>
    <font>
      <u/>
      <sz val="11"/>
      <color theme="0"/>
      <name val="Arial"/>
      <family val="2"/>
      <scheme val="minor"/>
    </font>
    <font>
      <sz val="14"/>
      <color theme="1"/>
      <name val="Arial"/>
      <family val="2"/>
      <scheme val="minor"/>
    </font>
    <font>
      <b/>
      <sz val="11"/>
      <color rgb="FF1B4F72"/>
      <name val="Arial"/>
      <family val="2"/>
      <scheme val="minor"/>
    </font>
    <font>
      <sz val="12"/>
      <color rgb="FF333333"/>
      <name val="Arial"/>
      <family val="2"/>
      <scheme val="minor"/>
    </font>
    <font>
      <b/>
      <sz val="12"/>
      <color rgb="FF333333"/>
      <name val="Arial"/>
      <family val="2"/>
      <scheme val="minor"/>
    </font>
    <font>
      <sz val="11"/>
      <color rgb="FF555555"/>
      <name val="Arial"/>
      <family val="2"/>
      <scheme val="minor"/>
    </font>
    <font>
      <b/>
      <sz val="13"/>
      <color rgb="FF1B4F72"/>
      <name val="Arial"/>
      <family val="2"/>
      <scheme val="minor"/>
    </font>
    <font>
      <i/>
      <sz val="10"/>
      <color rgb="FF888888"/>
      <name val="Arial"/>
      <family val="2"/>
      <scheme val="minor"/>
    </font>
    <font>
      <b/>
      <i/>
      <u/>
      <sz val="10"/>
      <color rgb="FF888888"/>
      <name val="Arial"/>
      <family val="2"/>
      <scheme val="minor"/>
    </font>
    <font>
      <b/>
      <sz val="24"/>
      <color rgb="FF1B4F72"/>
      <name val="Arial"/>
      <family val="2"/>
      <scheme val="minor"/>
    </font>
    <font>
      <b/>
      <sz val="10"/>
      <color rgb="FF333333"/>
      <name val="Arial"/>
      <family val="2"/>
      <scheme val="minor"/>
    </font>
    <font>
      <i/>
      <sz val="9"/>
      <color rgb="FF888888"/>
      <name val="Arial"/>
      <family val="2"/>
      <scheme val="minor"/>
    </font>
    <font>
      <b/>
      <sz val="12"/>
      <color rgb="FFC0392B"/>
      <name val="Arial"/>
      <family val="2"/>
      <scheme val="minor"/>
    </font>
    <font>
      <sz val="16"/>
      <color theme="1"/>
      <name val="Arial"/>
      <family val="2"/>
      <scheme val="minor"/>
    </font>
    <font>
      <sz val="10"/>
      <color rgb="FF666666"/>
      <name val="Arial"/>
      <family val="2"/>
      <scheme val="minor"/>
    </font>
    <font>
      <b/>
      <sz val="11"/>
      <color rgb="FFFFFFFF"/>
      <name val="Arial"/>
      <family val="2"/>
      <scheme val="minor"/>
    </font>
    <font>
      <sz val="10"/>
      <color rgb="FF7F8C8D"/>
      <name val="Arial"/>
      <family val="2"/>
      <scheme val="minor"/>
    </font>
    <font>
      <b/>
      <sz val="10"/>
      <color rgb="FF27AE60"/>
      <name val="Arial"/>
      <family val="2"/>
      <scheme val="minor"/>
    </font>
    <font>
      <b/>
      <sz val="18"/>
      <color rgb="FF1B4F72"/>
      <name val="Arial"/>
      <family val="2"/>
      <scheme val="minor"/>
    </font>
    <font>
      <b/>
      <sz val="16"/>
      <color rgb="FFFFFFFF"/>
      <name val="Arial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2E86AB"/>
        <bgColor indexed="64"/>
      </patternFill>
    </fill>
    <fill>
      <patternFill patternType="solid">
        <fgColor rgb="FFF8F9F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74C3C"/>
        <bgColor indexed="64"/>
      </patternFill>
    </fill>
    <fill>
      <patternFill patternType="solid">
        <fgColor rgb="FFE67E22"/>
        <bgColor indexed="64"/>
      </patternFill>
    </fill>
    <fill>
      <patternFill patternType="solid">
        <fgColor rgb="FFF1C40F"/>
        <bgColor indexed="64"/>
      </patternFill>
    </fill>
    <fill>
      <patternFill patternType="solid">
        <fgColor rgb="FF27AE60"/>
        <bgColor indexed="64"/>
      </patternFill>
    </fill>
    <fill>
      <patternFill patternType="solid">
        <fgColor rgb="FF1ABC9C"/>
        <bgColor indexed="64"/>
      </patternFill>
    </fill>
    <fill>
      <patternFill patternType="solid">
        <fgColor rgb="FFE8EEF2"/>
        <bgColor indexed="64"/>
      </patternFill>
    </fill>
    <fill>
      <patternFill patternType="solid">
        <fgColor rgb="FFFAFBFC"/>
        <bgColor indexed="64"/>
      </patternFill>
    </fill>
    <fill>
      <patternFill patternType="solid">
        <fgColor rgb="FFF0F4F8"/>
        <bgColor indexed="64"/>
      </patternFill>
    </fill>
    <fill>
      <patternFill patternType="solid">
        <fgColor rgb="FF8E44AD"/>
        <bgColor indexed="64"/>
      </patternFill>
    </fill>
    <fill>
      <patternFill patternType="solid">
        <fgColor rgb="FF16A085"/>
        <bgColor indexed="64"/>
      </patternFill>
    </fill>
    <fill>
      <patternFill patternType="solid">
        <fgColor rgb="FFE8F8F5"/>
        <bgColor indexed="64"/>
      </patternFill>
    </fill>
    <fill>
      <patternFill patternType="solid">
        <fgColor rgb="FFFEF5E7"/>
        <bgColor indexed="64"/>
      </patternFill>
    </fill>
    <fill>
      <patternFill patternType="solid">
        <fgColor rgb="FF7F8C8D"/>
        <bgColor indexed="64"/>
      </patternFill>
    </fill>
    <fill>
      <patternFill patternType="solid">
        <fgColor rgb="FFF4F6F6"/>
        <bgColor indexed="64"/>
      </patternFill>
    </fill>
    <fill>
      <patternFill patternType="solid">
        <fgColor rgb="FF1B4F72"/>
        <bgColor indexed="64"/>
      </patternFill>
    </fill>
    <fill>
      <patternFill patternType="solid">
        <fgColor rgb="FFEBF5FB"/>
        <bgColor indexed="64"/>
      </patternFill>
    </fill>
    <fill>
      <patternFill patternType="solid">
        <fgColor rgb="FFF0F8FF"/>
        <bgColor indexed="64"/>
      </patternFill>
    </fill>
    <fill>
      <patternFill patternType="solid">
        <fgColor rgb="FFD4E6F1"/>
        <bgColor indexed="64"/>
      </patternFill>
    </fill>
    <fill>
      <patternFill patternType="solid">
        <fgColor rgb="FF95A5A6"/>
        <bgColor indexed="64"/>
      </patternFill>
    </fill>
    <fill>
      <patternFill patternType="solid">
        <fgColor rgb="FFFAFAFA"/>
        <bgColor indexed="64"/>
      </patternFill>
    </fill>
    <fill>
      <patternFill patternType="solid">
        <fgColor rgb="FFFEF9E7"/>
        <bgColor indexed="64"/>
      </patternFill>
    </fill>
  </fills>
  <borders count="62">
    <border>
      <left/>
      <right/>
      <top/>
      <bottom/>
      <diagonal/>
    </border>
    <border>
      <left/>
      <right/>
      <top/>
      <bottom style="thin">
        <color rgb="FFE0E0E0"/>
      </bottom>
      <diagonal/>
    </border>
    <border>
      <left/>
      <right/>
      <top/>
      <bottom style="thin">
        <color rgb="FF2E86AB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/>
      <bottom style="thin">
        <color rgb="FF1B2A4A"/>
      </bottom>
      <diagonal/>
    </border>
    <border>
      <left/>
      <right/>
      <top style="thin">
        <color rgb="FF1B2A4A"/>
      </top>
      <bottom style="thin">
        <color rgb="FF1B2A4A"/>
      </bottom>
      <diagonal/>
    </border>
    <border>
      <left/>
      <right/>
      <top style="thin">
        <color rgb="FFE0E0E0"/>
      </top>
      <bottom style="thin">
        <color rgb="FFE0E0E0"/>
      </bottom>
      <diagonal/>
    </border>
    <border>
      <left/>
      <right/>
      <top style="thin">
        <color rgb="FF1B2A4A"/>
      </top>
      <bottom/>
      <diagonal/>
    </border>
    <border>
      <left/>
      <right/>
      <top style="thin">
        <color rgb="FFE0E0E0"/>
      </top>
      <bottom/>
      <diagonal/>
    </border>
    <border>
      <left/>
      <right/>
      <top style="thin">
        <color rgb="FF2E86AB"/>
      </top>
      <bottom style="thin">
        <color rgb="FF2E86AB"/>
      </bottom>
      <diagonal/>
    </border>
    <border>
      <left/>
      <right/>
      <top style="thin">
        <color rgb="FF2E86AB"/>
      </top>
      <bottom/>
      <diagonal/>
    </border>
    <border>
      <left/>
      <right/>
      <top/>
      <bottom style="thin">
        <color rgb="FF27AE60"/>
      </bottom>
      <diagonal/>
    </border>
    <border>
      <left/>
      <right/>
      <top style="thin">
        <color rgb="FF27AE60"/>
      </top>
      <bottom style="thin">
        <color rgb="FF27AE60"/>
      </bottom>
      <diagonal/>
    </border>
    <border>
      <left/>
      <right/>
      <top style="thin">
        <color rgb="FF27AE60"/>
      </top>
      <bottom/>
      <diagonal/>
    </border>
    <border>
      <left/>
      <right/>
      <top style="thin">
        <color rgb="FF8E44AD"/>
      </top>
      <bottom style="thin">
        <color rgb="FF8E44AD"/>
      </bottom>
      <diagonal/>
    </border>
    <border>
      <left/>
      <right/>
      <top style="thin">
        <color rgb="FF8E44AD"/>
      </top>
      <bottom/>
      <diagonal/>
    </border>
    <border>
      <left/>
      <right/>
      <top/>
      <bottom style="thin">
        <color rgb="FFE67E22"/>
      </bottom>
      <diagonal/>
    </border>
    <border>
      <left/>
      <right/>
      <top style="thin">
        <color rgb="FFE67E22"/>
      </top>
      <bottom style="thin">
        <color rgb="FFE67E22"/>
      </bottom>
      <diagonal/>
    </border>
    <border>
      <left/>
      <right/>
      <top style="thin">
        <color rgb="FFE67E22"/>
      </top>
      <bottom/>
      <diagonal/>
    </border>
    <border>
      <left/>
      <right/>
      <top style="thin">
        <color rgb="FF16A085"/>
      </top>
      <bottom style="thin">
        <color rgb="FF16A085"/>
      </bottom>
      <diagonal/>
    </border>
    <border>
      <left/>
      <right/>
      <top style="thin">
        <color rgb="FF16A085"/>
      </top>
      <bottom/>
      <diagonal/>
    </border>
    <border>
      <left style="thin">
        <color rgb="FF27AE60"/>
      </left>
      <right/>
      <top style="thin">
        <color rgb="FF27AE60"/>
      </top>
      <bottom/>
      <diagonal/>
    </border>
    <border>
      <left style="thin">
        <color rgb="FF27AE60"/>
      </left>
      <right/>
      <top/>
      <bottom/>
      <diagonal/>
    </border>
    <border>
      <left style="thin">
        <color rgb="FF27AE60"/>
      </left>
      <right/>
      <top/>
      <bottom style="thin">
        <color rgb="FF27AE60"/>
      </bottom>
      <diagonal/>
    </border>
    <border>
      <left/>
      <right style="thin">
        <color rgb="FF27AE60"/>
      </right>
      <top style="thin">
        <color rgb="FF27AE60"/>
      </top>
      <bottom/>
      <diagonal/>
    </border>
    <border>
      <left/>
      <right style="thin">
        <color rgb="FF27AE60"/>
      </right>
      <top/>
      <bottom/>
      <diagonal/>
    </border>
    <border>
      <left/>
      <right style="thin">
        <color rgb="FF27AE60"/>
      </right>
      <top/>
      <bottom style="thin">
        <color rgb="FF27AE60"/>
      </bottom>
      <diagonal/>
    </border>
    <border>
      <left style="thin">
        <color rgb="FFE67E22"/>
      </left>
      <right/>
      <top style="thin">
        <color rgb="FFE67E22"/>
      </top>
      <bottom/>
      <diagonal/>
    </border>
    <border>
      <left style="thin">
        <color rgb="FFE67E22"/>
      </left>
      <right/>
      <top/>
      <bottom/>
      <diagonal/>
    </border>
    <border>
      <left style="thin">
        <color rgb="FFE67E22"/>
      </left>
      <right/>
      <top/>
      <bottom style="thin">
        <color rgb="FFE67E22"/>
      </bottom>
      <diagonal/>
    </border>
    <border>
      <left/>
      <right style="thin">
        <color rgb="FFE67E22"/>
      </right>
      <top style="thin">
        <color rgb="FFE67E22"/>
      </top>
      <bottom/>
      <diagonal/>
    </border>
    <border>
      <left/>
      <right style="thin">
        <color rgb="FFE67E22"/>
      </right>
      <top/>
      <bottom/>
      <diagonal/>
    </border>
    <border>
      <left/>
      <right style="thin">
        <color rgb="FFE67E22"/>
      </right>
      <top/>
      <bottom style="thin">
        <color rgb="FFE67E22"/>
      </bottom>
      <diagonal/>
    </border>
    <border>
      <left/>
      <right/>
      <top style="thin">
        <color rgb="FF7F8C8D"/>
      </top>
      <bottom/>
      <diagonal/>
    </border>
    <border>
      <left/>
      <right/>
      <top/>
      <bottom style="thin">
        <color rgb="FF7F8C8D"/>
      </bottom>
      <diagonal/>
    </border>
    <border>
      <left style="thin">
        <color rgb="FF7F8C8D"/>
      </left>
      <right/>
      <top style="thin">
        <color rgb="FF7F8C8D"/>
      </top>
      <bottom/>
      <diagonal/>
    </border>
    <border>
      <left style="thin">
        <color rgb="FF7F8C8D"/>
      </left>
      <right/>
      <top/>
      <bottom/>
      <diagonal/>
    </border>
    <border>
      <left style="thin">
        <color rgb="FF7F8C8D"/>
      </left>
      <right/>
      <top/>
      <bottom style="thin">
        <color rgb="FF7F8C8D"/>
      </bottom>
      <diagonal/>
    </border>
    <border>
      <left/>
      <right style="thin">
        <color rgb="FF7F8C8D"/>
      </right>
      <top style="thin">
        <color rgb="FF7F8C8D"/>
      </top>
      <bottom/>
      <diagonal/>
    </border>
    <border>
      <left/>
      <right style="thin">
        <color rgb="FF7F8C8D"/>
      </right>
      <top/>
      <bottom/>
      <diagonal/>
    </border>
    <border>
      <left/>
      <right style="thin">
        <color rgb="FF7F8C8D"/>
      </right>
      <top/>
      <bottom style="thin">
        <color rgb="FF7F8C8D"/>
      </bottom>
      <diagonal/>
    </border>
    <border>
      <left/>
      <right style="thin">
        <color rgb="FFFFFFFF"/>
      </right>
      <top/>
      <bottom/>
      <diagonal/>
    </border>
    <border>
      <left/>
      <right/>
      <top/>
      <bottom style="medium">
        <color rgb="FF1B4F72"/>
      </bottom>
      <diagonal/>
    </border>
    <border>
      <left/>
      <right/>
      <top style="medium">
        <color rgb="FF5B9BD5"/>
      </top>
      <bottom/>
      <diagonal/>
    </border>
    <border>
      <left style="medium">
        <color rgb="FF5B9BD5"/>
      </left>
      <right/>
      <top style="medium">
        <color rgb="FF5B9BD5"/>
      </top>
      <bottom/>
      <diagonal/>
    </border>
    <border>
      <left/>
      <right/>
      <top/>
      <bottom style="medium">
        <color rgb="FF5B9BD5"/>
      </bottom>
      <diagonal/>
    </border>
    <border>
      <left style="medium">
        <color rgb="FF5B9BD5"/>
      </left>
      <right/>
      <top/>
      <bottom style="medium">
        <color rgb="FF5B9BD5"/>
      </bottom>
      <diagonal/>
    </border>
    <border>
      <left/>
      <right/>
      <top/>
      <bottom style="thin">
        <color auto="1"/>
      </bottom>
      <diagonal/>
    </border>
    <border>
      <left/>
      <right/>
      <top style="thick">
        <color rgb="FF5B9BD5"/>
      </top>
      <bottom/>
      <diagonal/>
    </border>
    <border>
      <left/>
      <right/>
      <top/>
      <bottom style="thick">
        <color rgb="FF5B9BD5"/>
      </bottom>
      <diagonal/>
    </border>
    <border>
      <left/>
      <right/>
      <top style="thin">
        <color rgb="FFBDC3C7"/>
      </top>
      <bottom/>
      <diagonal/>
    </border>
    <border>
      <left style="thin">
        <color rgb="FFBDC3C7"/>
      </left>
      <right/>
      <top style="thin">
        <color rgb="FFBDC3C7"/>
      </top>
      <bottom/>
      <diagonal/>
    </border>
    <border>
      <left style="thin">
        <color rgb="FFECF0F1"/>
      </left>
      <right/>
      <top style="thin">
        <color rgb="FFBDC3C7"/>
      </top>
      <bottom/>
      <diagonal/>
    </border>
    <border>
      <left/>
      <right/>
      <top style="thin">
        <color rgb="FFECF0F1"/>
      </top>
      <bottom/>
      <diagonal/>
    </border>
    <border>
      <left style="thin">
        <color rgb="FFECF0F1"/>
      </left>
      <right/>
      <top style="thin">
        <color rgb="FFECF0F1"/>
      </top>
      <bottom/>
      <diagonal/>
    </border>
    <border>
      <left/>
      <right/>
      <top style="thin">
        <color rgb="FFECF0F1"/>
      </top>
      <bottom style="thin">
        <color rgb="FFECF0F1"/>
      </bottom>
      <diagonal/>
    </border>
    <border>
      <left style="thin">
        <color rgb="FFECF0F1"/>
      </left>
      <right/>
      <top style="thin">
        <color rgb="FFECF0F1"/>
      </top>
      <bottom style="thin">
        <color rgb="FFECF0F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4" fillId="0" borderId="0"/>
    <xf numFmtId="0" fontId="26" fillId="0" borderId="0" applyNumberFormat="0" applyFill="0" applyBorder="0" applyAlignment="0" applyProtection="0"/>
  </cellStyleXfs>
  <cellXfs count="167">
    <xf numFmtId="0" fontId="0" fillId="0" borderId="0" xfId="0"/>
    <xf numFmtId="0" fontId="0" fillId="4" borderId="0" xfId="0" applyFill="1"/>
    <xf numFmtId="0" fontId="0" fillId="4" borderId="1" xfId="0" applyFill="1" applyBorder="1"/>
    <xf numFmtId="0" fontId="4" fillId="4" borderId="0" xfId="0" applyFont="1" applyFill="1" applyAlignment="1">
      <alignment horizontal="right"/>
    </xf>
    <xf numFmtId="0" fontId="23" fillId="0" borderId="0" xfId="0" applyFont="1"/>
    <xf numFmtId="0" fontId="4" fillId="4" borderId="0" xfId="0" applyFont="1" applyFill="1" applyAlignment="1">
      <alignment horizontal="right" readingOrder="2"/>
    </xf>
    <xf numFmtId="0" fontId="1" fillId="5" borderId="0" xfId="0" applyFont="1" applyFill="1" applyAlignment="1">
      <alignment readingOrder="2"/>
    </xf>
    <xf numFmtId="0" fontId="0" fillId="4" borderId="0" xfId="0" applyFill="1" applyAlignment="1">
      <alignment readingOrder="2"/>
    </xf>
    <xf numFmtId="0" fontId="1" fillId="5" borderId="2" xfId="0" applyFont="1" applyFill="1" applyBorder="1" applyAlignment="1">
      <alignment readingOrder="2"/>
    </xf>
    <xf numFmtId="0" fontId="5" fillId="4" borderId="0" xfId="0" applyFont="1" applyFill="1" applyAlignment="1">
      <alignment horizontal="right" readingOrder="2"/>
    </xf>
    <xf numFmtId="0" fontId="6" fillId="6" borderId="3" xfId="0" applyFont="1" applyFill="1" applyBorder="1" applyAlignment="1">
      <alignment horizontal="center" vertical="center" readingOrder="2"/>
    </xf>
    <xf numFmtId="0" fontId="6" fillId="10" borderId="4" xfId="0" applyFont="1" applyFill="1" applyBorder="1" applyAlignment="1">
      <alignment horizontal="center" vertical="center" readingOrder="2"/>
    </xf>
    <xf numFmtId="0" fontId="9" fillId="11" borderId="0" xfId="0" applyFont="1" applyFill="1" applyAlignment="1">
      <alignment horizontal="center" readingOrder="2"/>
    </xf>
    <xf numFmtId="0" fontId="10" fillId="5" borderId="0" xfId="0" applyFont="1" applyFill="1" applyAlignment="1">
      <alignment horizontal="center" readingOrder="2"/>
    </xf>
    <xf numFmtId="0" fontId="0" fillId="0" borderId="0" xfId="0" applyAlignment="1">
      <alignment readingOrder="2"/>
    </xf>
    <xf numFmtId="0" fontId="10" fillId="5" borderId="8" xfId="0" applyFont="1" applyFill="1" applyBorder="1" applyAlignment="1">
      <alignment horizontal="center" readingOrder="2"/>
    </xf>
    <xf numFmtId="0" fontId="10" fillId="5" borderId="6" xfId="0" applyFont="1" applyFill="1" applyBorder="1" applyAlignment="1">
      <alignment horizontal="center" readingOrder="2"/>
    </xf>
    <xf numFmtId="0" fontId="10" fillId="5" borderId="11" xfId="0" applyFont="1" applyFill="1" applyBorder="1" applyAlignment="1">
      <alignment horizontal="center" readingOrder="2"/>
    </xf>
    <xf numFmtId="0" fontId="10" fillId="5" borderId="10" xfId="0" applyFont="1" applyFill="1" applyBorder="1" applyAlignment="1">
      <alignment horizontal="center" readingOrder="2"/>
    </xf>
    <xf numFmtId="0" fontId="10" fillId="5" borderId="14" xfId="0" applyFont="1" applyFill="1" applyBorder="1" applyAlignment="1">
      <alignment horizontal="center" readingOrder="2"/>
    </xf>
    <xf numFmtId="0" fontId="10" fillId="5" borderId="13" xfId="0" applyFont="1" applyFill="1" applyBorder="1" applyAlignment="1">
      <alignment horizontal="center" readingOrder="2"/>
    </xf>
    <xf numFmtId="0" fontId="10" fillId="5" borderId="16" xfId="0" applyFont="1" applyFill="1" applyBorder="1" applyAlignment="1">
      <alignment horizontal="center" readingOrder="2"/>
    </xf>
    <xf numFmtId="0" fontId="10" fillId="5" borderId="15" xfId="0" applyFont="1" applyFill="1" applyBorder="1" applyAlignment="1">
      <alignment horizontal="center" readingOrder="2"/>
    </xf>
    <xf numFmtId="0" fontId="10" fillId="5" borderId="19" xfId="0" applyFont="1" applyFill="1" applyBorder="1" applyAlignment="1">
      <alignment horizontal="center" readingOrder="2"/>
    </xf>
    <xf numFmtId="0" fontId="10" fillId="5" borderId="18" xfId="0" applyFont="1" applyFill="1" applyBorder="1" applyAlignment="1">
      <alignment horizontal="center" readingOrder="2"/>
    </xf>
    <xf numFmtId="0" fontId="10" fillId="5" borderId="21" xfId="0" applyFont="1" applyFill="1" applyBorder="1" applyAlignment="1">
      <alignment horizontal="center" readingOrder="2"/>
    </xf>
    <xf numFmtId="0" fontId="10" fillId="5" borderId="20" xfId="0" applyFont="1" applyFill="1" applyBorder="1" applyAlignment="1">
      <alignment horizontal="center" readingOrder="2"/>
    </xf>
    <xf numFmtId="0" fontId="15" fillId="0" borderId="0" xfId="0" applyFont="1" applyAlignment="1">
      <alignment horizontal="right" readingOrder="2"/>
    </xf>
    <xf numFmtId="0" fontId="5" fillId="0" borderId="0" xfId="0" applyFont="1" applyAlignment="1">
      <alignment horizontal="right" readingOrder="2"/>
    </xf>
    <xf numFmtId="0" fontId="3" fillId="0" borderId="0" xfId="0" applyFont="1" applyAlignment="1">
      <alignment horizontal="right" readingOrder="2"/>
    </xf>
    <xf numFmtId="0" fontId="0" fillId="0" borderId="5" xfId="0" applyBorder="1" applyAlignment="1">
      <alignment readingOrder="2"/>
    </xf>
    <xf numFmtId="0" fontId="24" fillId="5" borderId="0" xfId="1" applyFill="1"/>
    <xf numFmtId="0" fontId="24" fillId="0" borderId="0" xfId="1"/>
    <xf numFmtId="0" fontId="25" fillId="5" borderId="0" xfId="1" applyFont="1" applyFill="1" applyAlignment="1">
      <alignment horizontal="right"/>
    </xf>
    <xf numFmtId="0" fontId="26" fillId="5" borderId="0" xfId="2" applyFill="1"/>
    <xf numFmtId="0" fontId="27" fillId="5" borderId="0" xfId="1" applyFont="1" applyFill="1" applyAlignment="1">
      <alignment horizontal="right"/>
    </xf>
    <xf numFmtId="0" fontId="24" fillId="20" borderId="43" xfId="1" applyFill="1" applyBorder="1"/>
    <xf numFmtId="0" fontId="28" fillId="5" borderId="0" xfId="1" applyFont="1" applyFill="1" applyAlignment="1">
      <alignment horizontal="right"/>
    </xf>
    <xf numFmtId="0" fontId="29" fillId="5" borderId="0" xfId="1" applyFont="1" applyFill="1" applyAlignment="1">
      <alignment horizontal="right"/>
    </xf>
    <xf numFmtId="0" fontId="30" fillId="20" borderId="0" xfId="1" applyFont="1" applyFill="1" applyAlignment="1">
      <alignment horizontal="right" readingOrder="2"/>
    </xf>
    <xf numFmtId="0" fontId="24" fillId="20" borderId="0" xfId="1" applyFill="1"/>
    <xf numFmtId="0" fontId="31" fillId="21" borderId="44" xfId="1" applyFont="1" applyFill="1" applyBorder="1" applyAlignment="1">
      <alignment horizontal="right" readingOrder="2"/>
    </xf>
    <xf numFmtId="0" fontId="31" fillId="21" borderId="45" xfId="1" applyFont="1" applyFill="1" applyBorder="1" applyAlignment="1">
      <alignment horizontal="right" readingOrder="2"/>
    </xf>
    <xf numFmtId="0" fontId="24" fillId="0" borderId="0" xfId="1" applyAlignment="1">
      <alignment readingOrder="2"/>
    </xf>
    <xf numFmtId="0" fontId="32" fillId="21" borderId="46" xfId="1" applyFont="1" applyFill="1" applyBorder="1" applyAlignment="1">
      <alignment horizontal="right" readingOrder="2"/>
    </xf>
    <xf numFmtId="0" fontId="32" fillId="21" borderId="47" xfId="1" applyFont="1" applyFill="1" applyBorder="1" applyAlignment="1">
      <alignment horizontal="right" readingOrder="2"/>
    </xf>
    <xf numFmtId="0" fontId="30" fillId="20" borderId="0" xfId="1" applyFont="1" applyFill="1" applyAlignment="1">
      <alignment horizontal="center"/>
    </xf>
    <xf numFmtId="0" fontId="33" fillId="20" borderId="48" xfId="1" applyFont="1" applyFill="1" applyBorder="1"/>
    <xf numFmtId="0" fontId="34" fillId="22" borderId="0" xfId="1" applyFont="1" applyFill="1" applyAlignment="1">
      <alignment horizontal="center"/>
    </xf>
    <xf numFmtId="0" fontId="35" fillId="22" borderId="0" xfId="1" applyFont="1" applyFill="1" applyAlignment="1">
      <alignment horizontal="right" readingOrder="2"/>
    </xf>
    <xf numFmtId="0" fontId="32" fillId="22" borderId="0" xfId="1" applyFont="1" applyFill="1" applyAlignment="1">
      <alignment horizontal="right" readingOrder="2"/>
    </xf>
    <xf numFmtId="0" fontId="30" fillId="20" borderId="0" xfId="1" applyFont="1" applyFill="1" applyAlignment="1">
      <alignment horizontal="right"/>
    </xf>
    <xf numFmtId="0" fontId="36" fillId="5" borderId="0" xfId="1" applyFont="1" applyFill="1" applyAlignment="1">
      <alignment horizontal="right"/>
    </xf>
    <xf numFmtId="0" fontId="38" fillId="5" borderId="0" xfId="1" applyFont="1" applyFill="1" applyAlignment="1">
      <alignment horizontal="right"/>
    </xf>
    <xf numFmtId="0" fontId="24" fillId="5" borderId="0" xfId="1" applyFill="1" applyAlignment="1">
      <alignment horizontal="right"/>
    </xf>
    <xf numFmtId="0" fontId="39" fillId="5" borderId="0" xfId="1" applyFont="1" applyFill="1" applyAlignment="1">
      <alignment horizontal="right"/>
    </xf>
    <xf numFmtId="0" fontId="40" fillId="5" borderId="0" xfId="1" applyFont="1" applyFill="1" applyAlignment="1">
      <alignment horizontal="right"/>
    </xf>
    <xf numFmtId="9" fontId="42" fillId="23" borderId="49" xfId="1" applyNumberFormat="1" applyFont="1" applyFill="1" applyBorder="1" applyAlignment="1">
      <alignment horizontal="center"/>
    </xf>
    <xf numFmtId="0" fontId="42" fillId="23" borderId="49" xfId="1" applyFont="1" applyFill="1" applyBorder="1" applyAlignment="1">
      <alignment horizontal="center"/>
    </xf>
    <xf numFmtId="0" fontId="43" fillId="23" borderId="0" xfId="1" applyFont="1" applyFill="1" applyAlignment="1">
      <alignment horizontal="center"/>
    </xf>
    <xf numFmtId="0" fontId="44" fillId="23" borderId="50" xfId="1" applyFont="1" applyFill="1" applyBorder="1" applyAlignment="1">
      <alignment horizontal="center" readingOrder="2"/>
    </xf>
    <xf numFmtId="0" fontId="24" fillId="5" borderId="0" xfId="1" applyFill="1" applyAlignment="1">
      <alignment readingOrder="2"/>
    </xf>
    <xf numFmtId="0" fontId="45" fillId="5" borderId="0" xfId="1" applyFont="1" applyFill="1" applyAlignment="1">
      <alignment horizontal="right" readingOrder="2"/>
    </xf>
    <xf numFmtId="0" fontId="46" fillId="5" borderId="0" xfId="1" applyFont="1" applyFill="1" applyAlignment="1">
      <alignment horizontal="center"/>
    </xf>
    <xf numFmtId="0" fontId="47" fillId="5" borderId="0" xfId="1" applyFont="1" applyFill="1" applyAlignment="1">
      <alignment horizontal="right"/>
    </xf>
    <xf numFmtId="0" fontId="47" fillId="5" borderId="0" xfId="1" applyFont="1" applyFill="1" applyAlignment="1">
      <alignment horizontal="right" readingOrder="2"/>
    </xf>
    <xf numFmtId="0" fontId="48" fillId="20" borderId="51" xfId="1" applyFont="1" applyFill="1" applyBorder="1" applyAlignment="1">
      <alignment horizontal="center"/>
    </xf>
    <xf numFmtId="0" fontId="48" fillId="24" borderId="52" xfId="1" applyFont="1" applyFill="1" applyBorder="1" applyAlignment="1">
      <alignment horizontal="center"/>
    </xf>
    <xf numFmtId="0" fontId="48" fillId="9" borderId="51" xfId="1" applyFont="1" applyFill="1" applyBorder="1" applyAlignment="1">
      <alignment horizontal="center"/>
    </xf>
    <xf numFmtId="0" fontId="43" fillId="25" borderId="51" xfId="1" applyFont="1" applyFill="1" applyBorder="1" applyAlignment="1">
      <alignment horizontal="center" readingOrder="2"/>
    </xf>
    <xf numFmtId="0" fontId="49" fillId="25" borderId="53" xfId="1" applyFont="1" applyFill="1" applyBorder="1" applyAlignment="1">
      <alignment horizontal="center"/>
    </xf>
    <xf numFmtId="0" fontId="50" fillId="25" borderId="51" xfId="1" applyFont="1" applyFill="1" applyBorder="1" applyAlignment="1">
      <alignment horizontal="center" readingOrder="2"/>
    </xf>
    <xf numFmtId="0" fontId="43" fillId="5" borderId="54" xfId="1" applyFont="1" applyFill="1" applyBorder="1" applyAlignment="1">
      <alignment horizontal="center" readingOrder="2"/>
    </xf>
    <xf numFmtId="0" fontId="49" fillId="5" borderId="55" xfId="1" applyFont="1" applyFill="1" applyBorder="1" applyAlignment="1">
      <alignment horizontal="center"/>
    </xf>
    <xf numFmtId="0" fontId="50" fillId="5" borderId="54" xfId="1" applyFont="1" applyFill="1" applyBorder="1" applyAlignment="1">
      <alignment horizontal="center"/>
    </xf>
    <xf numFmtId="0" fontId="43" fillId="25" borderId="54" xfId="1" applyFont="1" applyFill="1" applyBorder="1" applyAlignment="1">
      <alignment horizontal="center" readingOrder="2"/>
    </xf>
    <xf numFmtId="0" fontId="49" fillId="25" borderId="55" xfId="1" applyFont="1" applyFill="1" applyBorder="1" applyAlignment="1">
      <alignment horizontal="center"/>
    </xf>
    <xf numFmtId="0" fontId="50" fillId="25" borderId="54" xfId="1" applyFont="1" applyFill="1" applyBorder="1" applyAlignment="1">
      <alignment horizontal="center"/>
    </xf>
    <xf numFmtId="0" fontId="43" fillId="5" borderId="56" xfId="1" applyFont="1" applyFill="1" applyBorder="1" applyAlignment="1">
      <alignment horizontal="center" readingOrder="2"/>
    </xf>
    <xf numFmtId="0" fontId="49" fillId="5" borderId="57" xfId="1" applyFont="1" applyFill="1" applyBorder="1" applyAlignment="1">
      <alignment horizontal="center"/>
    </xf>
    <xf numFmtId="0" fontId="50" fillId="5" borderId="56" xfId="1" applyFont="1" applyFill="1" applyBorder="1" applyAlignment="1">
      <alignment horizontal="center" readingOrder="2"/>
    </xf>
    <xf numFmtId="0" fontId="46" fillId="26" borderId="0" xfId="1" applyFont="1" applyFill="1" applyAlignment="1">
      <alignment horizontal="center"/>
    </xf>
    <xf numFmtId="0" fontId="35" fillId="26" borderId="0" xfId="1" applyFont="1" applyFill="1" applyAlignment="1">
      <alignment horizontal="right" readingOrder="2"/>
    </xf>
    <xf numFmtId="0" fontId="35" fillId="26" borderId="0" xfId="1" applyFont="1" applyFill="1" applyAlignment="1">
      <alignment horizontal="right"/>
    </xf>
    <xf numFmtId="0" fontId="32" fillId="26" borderId="0" xfId="1" applyFont="1" applyFill="1" applyAlignment="1">
      <alignment horizontal="right"/>
    </xf>
    <xf numFmtId="0" fontId="51" fillId="5" borderId="0" xfId="1" applyFont="1" applyFill="1" applyAlignment="1">
      <alignment horizontal="center" readingOrder="2"/>
    </xf>
    <xf numFmtId="0" fontId="52" fillId="9" borderId="0" xfId="1" applyFont="1" applyFill="1" applyAlignment="1">
      <alignment horizontal="center" readingOrder="2"/>
    </xf>
    <xf numFmtId="0" fontId="24" fillId="9" borderId="0" xfId="1" applyFill="1"/>
    <xf numFmtId="0" fontId="40" fillId="5" borderId="0" xfId="1" applyFont="1" applyFill="1" applyAlignment="1">
      <alignment horizontal="right" readingOrder="2"/>
    </xf>
    <xf numFmtId="0" fontId="0" fillId="0" borderId="58" xfId="0" applyBorder="1"/>
    <xf numFmtId="0" fontId="0" fillId="0" borderId="59" xfId="0" applyBorder="1"/>
    <xf numFmtId="0" fontId="26" fillId="5" borderId="60" xfId="2" applyFill="1" applyBorder="1"/>
    <xf numFmtId="0" fontId="0" fillId="0" borderId="61" xfId="0" applyBorder="1"/>
    <xf numFmtId="0" fontId="2" fillId="2" borderId="0" xfId="0" applyFont="1" applyFill="1" applyAlignment="1">
      <alignment horizontal="center" vertical="center" readingOrder="2"/>
    </xf>
    <xf numFmtId="0" fontId="0" fillId="3" borderId="0" xfId="0" applyFill="1"/>
    <xf numFmtId="0" fontId="1" fillId="5" borderId="2" xfId="0" applyFont="1" applyFill="1" applyBorder="1"/>
    <xf numFmtId="0" fontId="7" fillId="2" borderId="0" xfId="0" applyFont="1" applyFill="1" applyAlignment="1">
      <alignment horizontal="right" vertical="center" readingOrder="2"/>
    </xf>
    <xf numFmtId="0" fontId="9" fillId="11" borderId="0" xfId="0" applyFont="1" applyFill="1" applyAlignment="1">
      <alignment horizontal="center" readingOrder="2"/>
    </xf>
    <xf numFmtId="0" fontId="1" fillId="12" borderId="0" xfId="0" applyFont="1" applyFill="1" applyAlignment="1">
      <alignment horizontal="right" readingOrder="2"/>
    </xf>
    <xf numFmtId="0" fontId="0" fillId="12" borderId="0" xfId="0" applyFill="1" applyAlignment="1">
      <alignment readingOrder="2"/>
    </xf>
    <xf numFmtId="0" fontId="0" fillId="5" borderId="0" xfId="0" applyFill="1" applyAlignment="1">
      <alignment readingOrder="2"/>
    </xf>
    <xf numFmtId="0" fontId="0" fillId="0" borderId="0" xfId="0" applyAlignment="1">
      <alignment readingOrder="2"/>
    </xf>
    <xf numFmtId="0" fontId="6" fillId="9" borderId="0" xfId="0" applyFont="1" applyFill="1" applyAlignment="1">
      <alignment horizontal="center" vertical="center" readingOrder="2"/>
    </xf>
    <xf numFmtId="0" fontId="6" fillId="9" borderId="42" xfId="0" applyFont="1" applyFill="1" applyBorder="1" applyAlignment="1">
      <alignment horizontal="center" vertical="center" readingOrder="2"/>
    </xf>
    <xf numFmtId="0" fontId="6" fillId="8" borderId="0" xfId="0" applyFont="1" applyFill="1" applyAlignment="1">
      <alignment horizontal="center" vertical="center" readingOrder="2"/>
    </xf>
    <xf numFmtId="0" fontId="6" fillId="7" borderId="3" xfId="0" applyFont="1" applyFill="1" applyBorder="1" applyAlignment="1">
      <alignment horizontal="center" vertical="center" readingOrder="2"/>
    </xf>
    <xf numFmtId="0" fontId="6" fillId="7" borderId="0" xfId="0" applyFont="1" applyFill="1" applyAlignment="1">
      <alignment horizontal="center" vertical="center" readingOrder="2"/>
    </xf>
    <xf numFmtId="0" fontId="0" fillId="5" borderId="9" xfId="0" applyFill="1" applyBorder="1" applyAlignment="1">
      <alignment readingOrder="2"/>
    </xf>
    <xf numFmtId="0" fontId="0" fillId="5" borderId="7" xfId="0" applyFill="1" applyBorder="1" applyAlignment="1">
      <alignment readingOrder="2"/>
    </xf>
    <xf numFmtId="0" fontId="7" fillId="3" borderId="0" xfId="0" applyFont="1" applyFill="1" applyAlignment="1">
      <alignment horizontal="right" vertical="center" readingOrder="2"/>
    </xf>
    <xf numFmtId="0" fontId="7" fillId="14" borderId="0" xfId="0" applyFont="1" applyFill="1" applyAlignment="1">
      <alignment horizontal="right" vertical="center" readingOrder="2"/>
    </xf>
    <xf numFmtId="0" fontId="7" fillId="9" borderId="0" xfId="0" applyFont="1" applyFill="1" applyAlignment="1">
      <alignment horizontal="right" vertical="center" readingOrder="2"/>
    </xf>
    <xf numFmtId="0" fontId="7" fillId="7" borderId="0" xfId="0" applyFont="1" applyFill="1" applyAlignment="1">
      <alignment horizontal="right" vertical="center" readingOrder="2"/>
    </xf>
    <xf numFmtId="0" fontId="11" fillId="2" borderId="0" xfId="0" applyFont="1" applyFill="1" applyAlignment="1">
      <alignment horizontal="right" readingOrder="2"/>
    </xf>
    <xf numFmtId="0" fontId="13" fillId="0" borderId="0" xfId="0" applyFont="1" applyAlignment="1">
      <alignment horizontal="right" readingOrder="2"/>
    </xf>
    <xf numFmtId="0" fontId="12" fillId="0" borderId="0" xfId="0" applyFont="1" applyAlignment="1">
      <alignment horizontal="center" readingOrder="2"/>
    </xf>
    <xf numFmtId="0" fontId="8" fillId="4" borderId="0" xfId="0" applyFont="1" applyFill="1" applyAlignment="1">
      <alignment horizontal="right" readingOrder="2"/>
    </xf>
    <xf numFmtId="0" fontId="7" fillId="15" borderId="0" xfId="0" applyFont="1" applyFill="1" applyAlignment="1">
      <alignment horizontal="right" vertical="center" readingOrder="2"/>
    </xf>
    <xf numFmtId="0" fontId="0" fillId="16" borderId="22" xfId="0" applyFill="1" applyBorder="1" applyAlignment="1">
      <alignment horizontal="right" vertical="top" wrapText="1" readingOrder="2"/>
    </xf>
    <xf numFmtId="0" fontId="0" fillId="16" borderId="14" xfId="0" applyFill="1" applyBorder="1" applyAlignment="1">
      <alignment wrapText="1" readingOrder="2"/>
    </xf>
    <xf numFmtId="0" fontId="0" fillId="16" borderId="25" xfId="0" applyFill="1" applyBorder="1" applyAlignment="1">
      <alignment wrapText="1" readingOrder="2"/>
    </xf>
    <xf numFmtId="0" fontId="0" fillId="16" borderId="23" xfId="0" applyFill="1" applyBorder="1" applyAlignment="1">
      <alignment wrapText="1" readingOrder="2"/>
    </xf>
    <xf numFmtId="0" fontId="0" fillId="16" borderId="0" xfId="0" applyFill="1" applyAlignment="1">
      <alignment wrapText="1" readingOrder="2"/>
    </xf>
    <xf numFmtId="0" fontId="0" fillId="16" borderId="26" xfId="0" applyFill="1" applyBorder="1" applyAlignment="1">
      <alignment wrapText="1" readingOrder="2"/>
    </xf>
    <xf numFmtId="0" fontId="0" fillId="16" borderId="24" xfId="0" applyFill="1" applyBorder="1" applyAlignment="1">
      <alignment wrapText="1" readingOrder="2"/>
    </xf>
    <xf numFmtId="0" fontId="0" fillId="16" borderId="12" xfId="0" applyFill="1" applyBorder="1" applyAlignment="1">
      <alignment wrapText="1" readingOrder="2"/>
    </xf>
    <xf numFmtId="0" fontId="0" fillId="16" borderId="27" xfId="0" applyFill="1" applyBorder="1" applyAlignment="1">
      <alignment wrapText="1" readingOrder="2"/>
    </xf>
    <xf numFmtId="0" fontId="22" fillId="7" borderId="0" xfId="0" applyFont="1" applyFill="1" applyAlignment="1">
      <alignment horizontal="right" readingOrder="2"/>
    </xf>
    <xf numFmtId="0" fontId="0" fillId="17" borderId="28" xfId="0" applyFill="1" applyBorder="1" applyAlignment="1">
      <alignment horizontal="right" vertical="top" wrapText="1" readingOrder="2"/>
    </xf>
    <xf numFmtId="0" fontId="0" fillId="17" borderId="19" xfId="0" applyFill="1" applyBorder="1" applyAlignment="1">
      <alignment wrapText="1" readingOrder="2"/>
    </xf>
    <xf numFmtId="0" fontId="0" fillId="17" borderId="31" xfId="0" applyFill="1" applyBorder="1" applyAlignment="1">
      <alignment wrapText="1" readingOrder="2"/>
    </xf>
    <xf numFmtId="0" fontId="0" fillId="17" borderId="29" xfId="0" applyFill="1" applyBorder="1" applyAlignment="1">
      <alignment wrapText="1" readingOrder="2"/>
    </xf>
    <xf numFmtId="0" fontId="0" fillId="17" borderId="0" xfId="0" applyFill="1" applyAlignment="1">
      <alignment wrapText="1" readingOrder="2"/>
    </xf>
    <xf numFmtId="0" fontId="0" fillId="17" borderId="32" xfId="0" applyFill="1" applyBorder="1" applyAlignment="1">
      <alignment wrapText="1" readingOrder="2"/>
    </xf>
    <xf numFmtId="0" fontId="0" fillId="17" borderId="30" xfId="0" applyFill="1" applyBorder="1" applyAlignment="1">
      <alignment wrapText="1" readingOrder="2"/>
    </xf>
    <xf numFmtId="0" fontId="0" fillId="17" borderId="17" xfId="0" applyFill="1" applyBorder="1" applyAlignment="1">
      <alignment wrapText="1" readingOrder="2"/>
    </xf>
    <xf numFmtId="0" fontId="0" fillId="17" borderId="33" xfId="0" applyFill="1" applyBorder="1" applyAlignment="1">
      <alignment wrapText="1" readingOrder="2"/>
    </xf>
    <xf numFmtId="0" fontId="22" fillId="3" borderId="0" xfId="0" applyFont="1" applyFill="1" applyAlignment="1">
      <alignment horizontal="right" readingOrder="2"/>
    </xf>
    <xf numFmtId="0" fontId="22" fillId="9" borderId="0" xfId="0" applyFont="1" applyFill="1" applyAlignment="1">
      <alignment horizontal="right" readingOrder="2"/>
    </xf>
    <xf numFmtId="0" fontId="8" fillId="5" borderId="7" xfId="0" applyFont="1" applyFill="1" applyBorder="1" applyAlignment="1">
      <alignment horizontal="right" readingOrder="2"/>
    </xf>
    <xf numFmtId="0" fontId="8" fillId="5" borderId="7" xfId="0" applyFont="1" applyFill="1" applyBorder="1" applyAlignment="1">
      <alignment readingOrder="2"/>
    </xf>
    <xf numFmtId="0" fontId="22" fillId="18" borderId="0" xfId="0" applyFont="1" applyFill="1" applyAlignment="1">
      <alignment horizontal="right" readingOrder="2"/>
    </xf>
    <xf numFmtId="0" fontId="0" fillId="19" borderId="36" xfId="0" applyFill="1" applyBorder="1" applyAlignment="1">
      <alignment horizontal="right" vertical="top" wrapText="1" readingOrder="2"/>
    </xf>
    <xf numFmtId="0" fontId="0" fillId="19" borderId="34" xfId="0" applyFill="1" applyBorder="1" applyAlignment="1">
      <alignment wrapText="1" readingOrder="2"/>
    </xf>
    <xf numFmtId="0" fontId="0" fillId="19" borderId="39" xfId="0" applyFill="1" applyBorder="1" applyAlignment="1">
      <alignment wrapText="1" readingOrder="2"/>
    </xf>
    <xf numFmtId="0" fontId="0" fillId="19" borderId="37" xfId="0" applyFill="1" applyBorder="1" applyAlignment="1">
      <alignment wrapText="1" readingOrder="2"/>
    </xf>
    <xf numFmtId="0" fontId="0" fillId="19" borderId="0" xfId="0" applyFill="1" applyAlignment="1">
      <alignment wrapText="1" readingOrder="2"/>
    </xf>
    <xf numFmtId="0" fontId="0" fillId="19" borderId="40" xfId="0" applyFill="1" applyBorder="1" applyAlignment="1">
      <alignment wrapText="1" readingOrder="2"/>
    </xf>
    <xf numFmtId="0" fontId="0" fillId="19" borderId="38" xfId="0" applyFill="1" applyBorder="1" applyAlignment="1">
      <alignment wrapText="1" readingOrder="2"/>
    </xf>
    <xf numFmtId="0" fontId="0" fillId="19" borderId="35" xfId="0" applyFill="1" applyBorder="1" applyAlignment="1">
      <alignment wrapText="1" readingOrder="2"/>
    </xf>
    <xf numFmtId="0" fontId="0" fillId="19" borderId="41" xfId="0" applyFill="1" applyBorder="1" applyAlignment="1">
      <alignment wrapText="1" readingOrder="2"/>
    </xf>
    <xf numFmtId="0" fontId="8" fillId="5" borderId="0" xfId="0" applyFont="1" applyFill="1" applyAlignment="1">
      <alignment horizontal="right" readingOrder="2"/>
    </xf>
    <xf numFmtId="0" fontId="8" fillId="5" borderId="0" xfId="0" applyFont="1" applyFill="1" applyAlignment="1">
      <alignment readingOrder="2"/>
    </xf>
    <xf numFmtId="0" fontId="8" fillId="5" borderId="9" xfId="0" applyFont="1" applyFill="1" applyBorder="1" applyAlignment="1">
      <alignment horizontal="right" readingOrder="2"/>
    </xf>
    <xf numFmtId="0" fontId="8" fillId="5" borderId="9" xfId="0" applyFont="1" applyFill="1" applyBorder="1" applyAlignment="1">
      <alignment readingOrder="2"/>
    </xf>
    <xf numFmtId="0" fontId="22" fillId="2" borderId="0" xfId="0" applyFont="1" applyFill="1" applyAlignment="1">
      <alignment horizontal="right" readingOrder="2"/>
    </xf>
    <xf numFmtId="0" fontId="0" fillId="0" borderId="5" xfId="0" applyBorder="1" applyAlignment="1">
      <alignment readingOrder="2"/>
    </xf>
    <xf numFmtId="2" fontId="0" fillId="13" borderId="0" xfId="0" applyNumberFormat="1" applyFill="1" applyAlignment="1">
      <alignment horizontal="center" readingOrder="2"/>
    </xf>
    <xf numFmtId="164" fontId="16" fillId="0" borderId="0" xfId="0" applyNumberFormat="1" applyFont="1" applyAlignment="1">
      <alignment horizontal="center" readingOrder="2"/>
    </xf>
    <xf numFmtId="164" fontId="17" fillId="0" borderId="0" xfId="0" applyNumberFormat="1" applyFont="1" applyAlignment="1">
      <alignment horizontal="center" readingOrder="2"/>
    </xf>
    <xf numFmtId="164" fontId="18" fillId="0" borderId="0" xfId="0" applyNumberFormat="1" applyFont="1" applyAlignment="1">
      <alignment horizontal="center" readingOrder="2"/>
    </xf>
    <xf numFmtId="164" fontId="19" fillId="0" borderId="0" xfId="0" applyNumberFormat="1" applyFont="1" applyAlignment="1">
      <alignment horizontal="center" readingOrder="2"/>
    </xf>
    <xf numFmtId="164" fontId="20" fillId="0" borderId="0" xfId="0" applyNumberFormat="1" applyFont="1" applyAlignment="1">
      <alignment horizontal="center" readingOrder="2"/>
    </xf>
    <xf numFmtId="164" fontId="21" fillId="0" borderId="0" xfId="0" applyNumberFormat="1" applyFont="1" applyAlignment="1">
      <alignment horizontal="center" readingOrder="2"/>
    </xf>
    <xf numFmtId="164" fontId="23" fillId="0" borderId="0" xfId="0" applyNumberFormat="1" applyFont="1"/>
    <xf numFmtId="2" fontId="14" fillId="0" borderId="0" xfId="0" applyNumberFormat="1" applyFont="1" applyAlignment="1">
      <alignment horizontal="center" readingOrder="2"/>
    </xf>
    <xf numFmtId="164" fontId="0" fillId="0" borderId="0" xfId="0" applyNumberFormat="1"/>
  </cellXfs>
  <cellStyles count="3">
    <cellStyle name="Normal" xfId="0" builtinId="0"/>
    <cellStyle name="Normal 2" xfId="1" xr:uid="{AA35B410-2FC0-4BF9-A5CF-A0507AE433BB}"/>
    <cellStyle name="היפר-קישור 2" xfId="2" xr:uid="{E3F30B1E-3F91-4F44-8583-8D9137CAB14E}"/>
  </cellStyles>
  <dxfs count="35">
    <dxf>
      <font>
        <color rgb="FF145A32"/>
      </font>
      <fill>
        <patternFill patternType="solid">
          <fgColor indexed="64"/>
          <bgColor rgb="FFA9DFBF"/>
        </patternFill>
      </fill>
    </dxf>
    <dxf>
      <font>
        <color rgb="FF1E8449"/>
      </font>
      <fill>
        <patternFill patternType="solid">
          <fgColor indexed="64"/>
          <bgColor rgb="FFD5F5E3"/>
        </patternFill>
      </fill>
    </dxf>
    <dxf>
      <font>
        <color rgb="FFB7950B"/>
      </font>
      <fill>
        <patternFill patternType="solid">
          <fgColor indexed="64"/>
          <bgColor rgb="FFFEF9E7"/>
        </patternFill>
      </fill>
    </dxf>
    <dxf>
      <font>
        <color rgb="FFD35400"/>
      </font>
      <fill>
        <patternFill patternType="solid">
          <fgColor indexed="64"/>
          <bgColor rgb="FFFCE5CD"/>
        </patternFill>
      </fill>
    </dxf>
    <dxf>
      <font>
        <color rgb="FFC0392B"/>
      </font>
      <fill>
        <patternFill patternType="solid">
          <fgColor indexed="64"/>
          <bgColor rgb="FFFADBD8"/>
        </patternFill>
      </fill>
    </dxf>
    <dxf>
      <font>
        <color rgb="FF145A32"/>
      </font>
      <fill>
        <patternFill patternType="solid">
          <fgColor indexed="64"/>
          <bgColor rgb="FFA9DFBF"/>
        </patternFill>
      </fill>
    </dxf>
    <dxf>
      <font>
        <color rgb="FF1E8449"/>
      </font>
      <fill>
        <patternFill patternType="solid">
          <fgColor indexed="64"/>
          <bgColor rgb="FFD5F5E3"/>
        </patternFill>
      </fill>
    </dxf>
    <dxf>
      <font>
        <color rgb="FFB7950B"/>
      </font>
      <fill>
        <patternFill patternType="solid">
          <fgColor indexed="64"/>
          <bgColor rgb="FFFEF9E7"/>
        </patternFill>
      </fill>
    </dxf>
    <dxf>
      <font>
        <color rgb="FFD35400"/>
      </font>
      <fill>
        <patternFill patternType="solid">
          <fgColor indexed="64"/>
          <bgColor rgb="FFFCE5CD"/>
        </patternFill>
      </fill>
    </dxf>
    <dxf>
      <font>
        <color rgb="FFC0392B"/>
      </font>
      <fill>
        <patternFill patternType="solid">
          <fgColor indexed="64"/>
          <bgColor rgb="FFFADBD8"/>
        </patternFill>
      </fill>
    </dxf>
    <dxf>
      <font>
        <color rgb="FF145A32"/>
      </font>
      <fill>
        <patternFill patternType="solid">
          <fgColor indexed="64"/>
          <bgColor rgb="FFA9DFBF"/>
        </patternFill>
      </fill>
    </dxf>
    <dxf>
      <font>
        <color rgb="FF1E8449"/>
      </font>
      <fill>
        <patternFill patternType="solid">
          <fgColor indexed="64"/>
          <bgColor rgb="FFD5F5E3"/>
        </patternFill>
      </fill>
    </dxf>
    <dxf>
      <font>
        <color rgb="FFB7950B"/>
      </font>
      <fill>
        <patternFill patternType="solid">
          <fgColor indexed="64"/>
          <bgColor rgb="FFFEF9E7"/>
        </patternFill>
      </fill>
    </dxf>
    <dxf>
      <font>
        <color rgb="FFD35400"/>
      </font>
      <fill>
        <patternFill patternType="solid">
          <fgColor indexed="64"/>
          <bgColor rgb="FFFCE5CD"/>
        </patternFill>
      </fill>
    </dxf>
    <dxf>
      <font>
        <color rgb="FFC0392B"/>
      </font>
      <fill>
        <patternFill patternType="solid">
          <fgColor indexed="64"/>
          <bgColor rgb="FFFADBD8"/>
        </patternFill>
      </fill>
    </dxf>
    <dxf>
      <font>
        <color rgb="FF145A32"/>
      </font>
      <fill>
        <patternFill patternType="solid">
          <fgColor indexed="64"/>
          <bgColor rgb="FFA9DFBF"/>
        </patternFill>
      </fill>
    </dxf>
    <dxf>
      <font>
        <color rgb="FF1E8449"/>
      </font>
      <fill>
        <patternFill patternType="solid">
          <fgColor indexed="64"/>
          <bgColor rgb="FFD5F5E3"/>
        </patternFill>
      </fill>
    </dxf>
    <dxf>
      <font>
        <color rgb="FFB7950B"/>
      </font>
      <fill>
        <patternFill patternType="solid">
          <fgColor indexed="64"/>
          <bgColor rgb="FFFEF9E7"/>
        </patternFill>
      </fill>
    </dxf>
    <dxf>
      <font>
        <color rgb="FFD35400"/>
      </font>
      <fill>
        <patternFill patternType="solid">
          <fgColor indexed="64"/>
          <bgColor rgb="FFFCE5CD"/>
        </patternFill>
      </fill>
    </dxf>
    <dxf>
      <font>
        <color rgb="FFC0392B"/>
      </font>
      <fill>
        <patternFill patternType="solid">
          <fgColor indexed="64"/>
          <bgColor rgb="FFFADBD8"/>
        </patternFill>
      </fill>
    </dxf>
    <dxf>
      <font>
        <color rgb="FF145A32"/>
      </font>
      <fill>
        <patternFill patternType="solid">
          <fgColor indexed="64"/>
          <bgColor rgb="FFA9DFBF"/>
        </patternFill>
      </fill>
    </dxf>
    <dxf>
      <font>
        <color rgb="FF1E8449"/>
      </font>
      <fill>
        <patternFill patternType="solid">
          <fgColor indexed="64"/>
          <bgColor rgb="FFD5F5E3"/>
        </patternFill>
      </fill>
    </dxf>
    <dxf>
      <font>
        <color rgb="FFB7950B"/>
      </font>
      <fill>
        <patternFill patternType="solid">
          <fgColor indexed="64"/>
          <bgColor rgb="FFFEF9E7"/>
        </patternFill>
      </fill>
    </dxf>
    <dxf>
      <font>
        <color rgb="FFD35400"/>
      </font>
      <fill>
        <patternFill patternType="solid">
          <fgColor indexed="64"/>
          <bgColor rgb="FFFCE5CD"/>
        </patternFill>
      </fill>
    </dxf>
    <dxf>
      <font>
        <color rgb="FFC0392B"/>
      </font>
      <fill>
        <patternFill patternType="solid">
          <fgColor indexed="64"/>
          <bgColor rgb="FFFADBD8"/>
        </patternFill>
      </fill>
    </dxf>
    <dxf>
      <font>
        <color rgb="FF145A32"/>
      </font>
      <fill>
        <patternFill patternType="solid">
          <fgColor indexed="64"/>
          <bgColor rgb="FFA9DFBF"/>
        </patternFill>
      </fill>
    </dxf>
    <dxf>
      <font>
        <color rgb="FF1E8449"/>
      </font>
      <fill>
        <patternFill patternType="solid">
          <fgColor indexed="64"/>
          <bgColor rgb="FFD5F5E3"/>
        </patternFill>
      </fill>
    </dxf>
    <dxf>
      <font>
        <color rgb="FFB7950B"/>
      </font>
      <fill>
        <patternFill patternType="solid">
          <fgColor indexed="64"/>
          <bgColor rgb="FFFEF9E7"/>
        </patternFill>
      </fill>
    </dxf>
    <dxf>
      <font>
        <color rgb="FFD35400"/>
      </font>
      <fill>
        <patternFill patternType="solid">
          <fgColor indexed="64"/>
          <bgColor rgb="FFFCE5CD"/>
        </patternFill>
      </fill>
    </dxf>
    <dxf>
      <font>
        <color rgb="FFC0392B"/>
      </font>
      <fill>
        <patternFill patternType="solid">
          <fgColor indexed="64"/>
          <bgColor rgb="FFFADBD8"/>
        </patternFill>
      </fill>
    </dxf>
    <dxf>
      <font>
        <color rgb="FF145A32"/>
      </font>
    </dxf>
    <dxf>
      <font>
        <color rgb="FF1E8449"/>
      </font>
    </dxf>
    <dxf>
      <font>
        <color rgb="FFB7950B"/>
      </font>
    </dxf>
    <dxf>
      <font>
        <color rgb="FFD35400"/>
      </font>
    </dxf>
    <dxf>
      <font>
        <color rgb="FFC0392B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e-I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e-IL"/>
              <a:t>ציונים לפי קטגוריות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e-IL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'הערכת עובד'!$W$56</c:f>
              <c:strCache>
                <c:ptCount val="1"/>
                <c:pt idx="0">
                  <c:v>Score</c:v>
                </c:pt>
              </c:strCache>
            </c:strRef>
          </c:tx>
          <c:spPr>
            <a:solidFill>
              <a:srgbClr val="2E86AB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1B2A4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050-4C09-9481-3C1EE065FF48}"/>
              </c:ext>
            </c:extLst>
          </c:dPt>
          <c:dPt>
            <c:idx val="2"/>
            <c:invertIfNegative val="0"/>
            <c:bubble3D val="0"/>
            <c:spPr>
              <a:solidFill>
                <a:srgbClr val="27AE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050-4C09-9481-3C1EE065FF48}"/>
              </c:ext>
            </c:extLst>
          </c:dPt>
          <c:dPt>
            <c:idx val="3"/>
            <c:invertIfNegative val="0"/>
            <c:bubble3D val="0"/>
            <c:spPr>
              <a:solidFill>
                <a:srgbClr val="8E44AD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E050-4C09-9481-3C1EE065FF48}"/>
              </c:ext>
            </c:extLst>
          </c:dPt>
          <c:dPt>
            <c:idx val="4"/>
            <c:invertIfNegative val="0"/>
            <c:bubble3D val="0"/>
            <c:spPr>
              <a:solidFill>
                <a:srgbClr val="E67E2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050-4C09-9481-3C1EE065FF48}"/>
              </c:ext>
            </c:extLst>
          </c:dPt>
          <c:dPt>
            <c:idx val="5"/>
            <c:invertIfNegative val="0"/>
            <c:bubble3D val="0"/>
            <c:spPr>
              <a:solidFill>
                <a:srgbClr val="16A08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E050-4C09-9481-3C1EE065FF48}"/>
              </c:ext>
            </c:extLst>
          </c:dPt>
          <c:cat>
            <c:strRef>
              <c:f>'הערכת עובד'!$V$57:$V$62</c:f>
              <c:strCache>
                <c:ptCount val="6"/>
                <c:pt idx="0">
                  <c:v>ביצועים</c:v>
                </c:pt>
                <c:pt idx="1">
                  <c:v>תקשורת</c:v>
                </c:pt>
                <c:pt idx="2">
                  <c:v>יוזמה</c:v>
                </c:pt>
                <c:pt idx="3">
                  <c:v>אמינות</c:v>
                </c:pt>
                <c:pt idx="4">
                  <c:v>מנהיגות</c:v>
                </c:pt>
                <c:pt idx="5">
                  <c:v>התאמה</c:v>
                </c:pt>
              </c:strCache>
            </c:strRef>
          </c:cat>
          <c:val>
            <c:numRef>
              <c:f>'הערכת עובד'!$W$57:$W$62</c:f>
              <c:numCache>
                <c:formatCode>0.0</c:formatCode>
                <c:ptCount val="6"/>
                <c:pt idx="0">
                  <c:v>4</c:v>
                </c:pt>
                <c:pt idx="1">
                  <c:v>3.3333333333333335</c:v>
                </c:pt>
                <c:pt idx="2">
                  <c:v>4.333333333333333</c:v>
                </c:pt>
                <c:pt idx="3">
                  <c:v>4</c:v>
                </c:pt>
                <c:pt idx="4">
                  <c:v>3</c:v>
                </c:pt>
                <c:pt idx="5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50-4C09-9481-3C1EE065FF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49505087"/>
        <c:axId val="449507007"/>
      </c:barChart>
      <c:catAx>
        <c:axId val="449505087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449507007"/>
        <c:crosses val="autoZero"/>
        <c:auto val="1"/>
        <c:lblAlgn val="ctr"/>
        <c:lblOffset val="100"/>
        <c:noMultiLvlLbl val="0"/>
      </c:catAx>
      <c:valAx>
        <c:axId val="449507007"/>
        <c:scaling>
          <c:orientation val="maxMin"/>
          <c:max val="5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449505087"/>
        <c:crosses val="autoZero"/>
        <c:crossBetween val="between"/>
      </c:valAx>
      <c:spPr>
        <a:solidFill>
          <a:srgbClr val="FFFFFF"/>
        </a:solidFill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e-I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1580356</xdr:colOff>
      <xdr:row>50</xdr:row>
      <xdr:rowOff>66675</xdr:rowOff>
    </xdr:from>
    <xdr:to>
      <xdr:col>9</xdr:col>
      <xdr:colOff>1119981</xdr:colOff>
      <xdr:row>63</xdr:row>
      <xdr:rowOff>3175</xdr:rowOff>
    </xdr:to>
    <xdr:graphicFrame macro="">
      <xdr:nvGraphicFramePr>
        <xdr:cNvPr id="7" name="תרשים 6">
          <a:extLst>
            <a:ext uri="{FF2B5EF4-FFF2-40B4-BE49-F238E27FC236}">
              <a16:creationId xmlns:a16="http://schemas.microsoft.com/office/drawing/2014/main" id="{8DB3FD34-7795-59BC-5CDA-F98DF5425E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ownloads\TasksTeamWithGannt.xlsx" TargetMode="External"/><Relationship Id="rId1" Type="http://schemas.openxmlformats.org/officeDocument/2006/relationships/externalLinkPath" Target="/Users/USER/Documents/wp/excel/static/files/TasksTeamWithGann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ברוכים הבאים"/>
      <sheetName val="ניהול משימות"/>
      <sheetName val="לוח גאנט"/>
      <sheetName val="דאשבורד"/>
      <sheetName val="הגדרות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">
          <cell r="A2" t="str">
            <v>שיווק</v>
          </cell>
          <cell r="B2" t="str">
            <v>ישראל ישראלי</v>
          </cell>
          <cell r="C2" t="str">
            <v>טרם החל</v>
          </cell>
          <cell r="D2" t="str">
            <v>נמוכה</v>
          </cell>
        </row>
        <row r="3">
          <cell r="A3" t="str">
            <v>פיתוח</v>
          </cell>
          <cell r="B3" t="str">
            <v>שרה כהן</v>
          </cell>
          <cell r="C3" t="str">
            <v>בביצוע</v>
          </cell>
          <cell r="D3" t="str">
            <v>בינונית</v>
          </cell>
        </row>
        <row r="4">
          <cell r="A4" t="str">
            <v>אדמיניסטרציה</v>
          </cell>
          <cell r="B4" t="str">
            <v>דוד לוי</v>
          </cell>
          <cell r="C4" t="str">
            <v>ממתין למשוב</v>
          </cell>
          <cell r="D4" t="str">
            <v>גבוהה</v>
          </cell>
        </row>
        <row r="5">
          <cell r="A5" t="str">
            <v>מכירות</v>
          </cell>
          <cell r="B5" t="str">
            <v>רחל מזרחי</v>
          </cell>
          <cell r="C5" t="str">
            <v>הושלם</v>
          </cell>
          <cell r="D5" t="str">
            <v>דחוף!</v>
          </cell>
        </row>
        <row r="6">
          <cell r="A6" t="str">
            <v>משאבי אנוש</v>
          </cell>
          <cell r="C6" t="str">
            <v>תקוע</v>
          </cell>
        </row>
      </sheetData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left" visibility="0" width="350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78D6DF10-D0A6-4D69-A60B-3753028D0C0A}">
  <we:reference id="wa200009404" version="1.0.0.8" store="he-IL" storeType="OMEX"/>
  <we:alternateReferences>
    <we:reference id="WA200009404" version="1.0.0.8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excel.kova.co.il/contact" TargetMode="External"/><Relationship Id="rId7" Type="http://schemas.openxmlformats.org/officeDocument/2006/relationships/hyperlink" Target="https://excel.kova.co.il/contact" TargetMode="External"/><Relationship Id="rId2" Type="http://schemas.openxmlformats.org/officeDocument/2006/relationships/hyperlink" Target="https://excel.kova.co.il/contact" TargetMode="External"/><Relationship Id="rId1" Type="http://schemas.openxmlformats.org/officeDocument/2006/relationships/hyperlink" Target="https://excel.kova.co.il/contact" TargetMode="External"/><Relationship Id="rId6" Type="http://schemas.openxmlformats.org/officeDocument/2006/relationships/hyperlink" Target="https://excel.kova.co.il/contact" TargetMode="External"/><Relationship Id="rId5" Type="http://schemas.openxmlformats.org/officeDocument/2006/relationships/hyperlink" Target="https://excel.kova.co.il/contact" TargetMode="External"/><Relationship Id="rId4" Type="http://schemas.openxmlformats.org/officeDocument/2006/relationships/hyperlink" Target="https://excel.kova.co.il/contact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excel.kova.co.il/conta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F7AA9-BDD9-4730-933E-8CA1ADF67AB2}">
  <dimension ref="A1:H112"/>
  <sheetViews>
    <sheetView showGridLines="0" rightToLeft="1" tabSelected="1" workbookViewId="0">
      <selection activeCell="C3" sqref="C3"/>
    </sheetView>
  </sheetViews>
  <sheetFormatPr defaultColWidth="9" defaultRowHeight="14.25" x14ac:dyDescent="0.2"/>
  <cols>
    <col min="1" max="1" width="3.25" style="32" customWidth="1"/>
    <col min="2" max="2" width="37.125" style="32" customWidth="1"/>
    <col min="3" max="3" width="33.25" style="32" customWidth="1"/>
    <col min="4" max="4" width="2.5" style="32" customWidth="1"/>
    <col min="5" max="5" width="33.25" style="32" customWidth="1"/>
    <col min="6" max="6" width="2.5" style="32" customWidth="1"/>
    <col min="7" max="7" width="33.25" style="32" customWidth="1"/>
    <col min="8" max="8" width="3.25" style="32" customWidth="1"/>
    <col min="9" max="16384" width="9" style="32"/>
  </cols>
  <sheetData>
    <row r="1" spans="1:8" ht="10.15" customHeight="1" x14ac:dyDescent="0.2">
      <c r="A1" s="31"/>
      <c r="B1" s="31"/>
      <c r="C1" s="31"/>
      <c r="D1" s="31"/>
      <c r="E1" s="31"/>
      <c r="F1" s="31"/>
      <c r="G1" s="31"/>
      <c r="H1" s="31"/>
    </row>
    <row r="2" spans="1:8" ht="40.15" customHeight="1" x14ac:dyDescent="0.5">
      <c r="A2" s="31"/>
      <c r="B2" s="33" t="s">
        <v>73</v>
      </c>
      <c r="C2" s="31"/>
      <c r="D2" s="31"/>
      <c r="E2" s="31"/>
      <c r="F2" s="31"/>
      <c r="G2" s="34" t="s">
        <v>74</v>
      </c>
      <c r="H2" s="31"/>
    </row>
    <row r="3" spans="1:8" ht="22.15" customHeight="1" x14ac:dyDescent="0.25">
      <c r="A3" s="31"/>
      <c r="B3" s="35" t="s">
        <v>75</v>
      </c>
      <c r="C3" s="31"/>
      <c r="D3" s="31"/>
      <c r="E3" s="31"/>
      <c r="F3" s="31"/>
      <c r="G3" s="31"/>
      <c r="H3" s="31"/>
    </row>
    <row r="4" spans="1:8" ht="4.1500000000000004" customHeight="1" thickBot="1" x14ac:dyDescent="0.25">
      <c r="A4" s="31"/>
      <c r="B4" s="36"/>
      <c r="C4" s="36"/>
      <c r="D4" s="36"/>
      <c r="E4" s="36"/>
      <c r="F4" s="36"/>
      <c r="G4" s="36"/>
      <c r="H4" s="31"/>
    </row>
    <row r="5" spans="1:8" ht="10.15" customHeight="1" x14ac:dyDescent="0.2">
      <c r="A5" s="31"/>
      <c r="B5" s="31"/>
      <c r="C5" s="31"/>
      <c r="D5" s="31"/>
      <c r="E5" s="31"/>
      <c r="F5" s="31"/>
      <c r="G5" s="31"/>
      <c r="H5" s="31"/>
    </row>
    <row r="6" spans="1:8" ht="20.25" x14ac:dyDescent="0.3">
      <c r="A6" s="31"/>
      <c r="B6" s="37" t="s">
        <v>76</v>
      </c>
      <c r="C6" s="31"/>
      <c r="D6" s="31"/>
      <c r="E6" s="31"/>
      <c r="F6" s="31"/>
      <c r="G6" s="31"/>
      <c r="H6" s="31"/>
    </row>
    <row r="7" spans="1:8" ht="10.15" customHeight="1" x14ac:dyDescent="0.2">
      <c r="A7" s="31"/>
      <c r="B7" s="31"/>
      <c r="C7" s="31"/>
      <c r="D7" s="31"/>
      <c r="E7" s="31"/>
      <c r="F7" s="31"/>
      <c r="G7" s="31"/>
      <c r="H7" s="31"/>
    </row>
    <row r="8" spans="1:8" x14ac:dyDescent="0.2">
      <c r="A8" s="31"/>
      <c r="B8" s="38" t="s">
        <v>77</v>
      </c>
      <c r="C8" s="31"/>
      <c r="D8" s="31"/>
      <c r="E8" s="31"/>
      <c r="F8" s="31"/>
      <c r="G8" s="31"/>
      <c r="H8" s="31"/>
    </row>
    <row r="9" spans="1:8" x14ac:dyDescent="0.2">
      <c r="A9" s="31"/>
      <c r="B9" s="38" t="s">
        <v>78</v>
      </c>
      <c r="C9" s="31"/>
      <c r="D9" s="31"/>
      <c r="E9" s="31"/>
      <c r="F9" s="31"/>
      <c r="G9" s="31"/>
      <c r="H9" s="31"/>
    </row>
    <row r="10" spans="1:8" ht="10.15" customHeight="1" x14ac:dyDescent="0.2">
      <c r="A10" s="31"/>
      <c r="B10" s="31"/>
      <c r="C10" s="31"/>
      <c r="D10" s="31"/>
      <c r="E10" s="31"/>
      <c r="F10" s="31"/>
      <c r="G10" s="31"/>
      <c r="H10" s="31"/>
    </row>
    <row r="11" spans="1:8" ht="31.9" customHeight="1" x14ac:dyDescent="0.3">
      <c r="A11" s="31"/>
      <c r="B11" s="39" t="s">
        <v>79</v>
      </c>
      <c r="C11" s="40"/>
      <c r="D11" s="40"/>
      <c r="E11" s="40"/>
      <c r="F11" s="40"/>
      <c r="G11" s="40"/>
      <c r="H11" s="31"/>
    </row>
    <row r="12" spans="1:8" ht="10.15" customHeight="1" thickBot="1" x14ac:dyDescent="0.25">
      <c r="A12" s="31"/>
      <c r="B12" s="31"/>
      <c r="C12" s="31"/>
      <c r="D12" s="31"/>
      <c r="E12" s="31"/>
      <c r="F12" s="31"/>
      <c r="G12" s="31"/>
      <c r="H12" s="31"/>
    </row>
    <row r="13" spans="1:8" ht="15.75" x14ac:dyDescent="0.25">
      <c r="A13" s="31"/>
      <c r="B13" s="41" t="s">
        <v>80</v>
      </c>
      <c r="C13" s="42" t="s">
        <v>81</v>
      </c>
      <c r="D13" s="43"/>
      <c r="E13" s="41" t="s">
        <v>82</v>
      </c>
      <c r="F13" s="43"/>
      <c r="G13" s="41" t="s">
        <v>83</v>
      </c>
      <c r="H13" s="31"/>
    </row>
    <row r="14" spans="1:8" ht="15" thickBot="1" x14ac:dyDescent="0.25">
      <c r="A14" s="31"/>
      <c r="B14" s="44" t="s">
        <v>84</v>
      </c>
      <c r="C14" s="45" t="s">
        <v>85</v>
      </c>
      <c r="D14" s="43"/>
      <c r="E14" s="44" t="s">
        <v>86</v>
      </c>
      <c r="F14" s="43"/>
      <c r="G14" s="44" t="s">
        <v>87</v>
      </c>
      <c r="H14" s="31"/>
    </row>
    <row r="15" spans="1:8" ht="10.15" customHeight="1" x14ac:dyDescent="0.2">
      <c r="A15" s="31"/>
      <c r="H15" s="31"/>
    </row>
    <row r="16" spans="1:8" ht="31.9" customHeight="1" x14ac:dyDescent="0.3">
      <c r="A16" s="31"/>
      <c r="B16" s="46" t="s">
        <v>88</v>
      </c>
      <c r="C16" s="40"/>
      <c r="D16" s="40"/>
      <c r="E16" s="40"/>
      <c r="F16" s="40"/>
      <c r="G16" s="47" t="s">
        <v>74</v>
      </c>
      <c r="H16" s="31"/>
    </row>
    <row r="17" spans="1:8" ht="10.15" customHeight="1" x14ac:dyDescent="0.2">
      <c r="A17" s="31"/>
      <c r="B17" s="31"/>
      <c r="C17" s="31"/>
      <c r="D17" s="31"/>
      <c r="E17" s="31"/>
      <c r="F17" s="31"/>
      <c r="G17" s="31"/>
      <c r="H17" s="31"/>
    </row>
    <row r="18" spans="1:8" ht="18" x14ac:dyDescent="0.25">
      <c r="A18" s="31"/>
      <c r="B18" s="48" t="s">
        <v>89</v>
      </c>
      <c r="C18" s="49" t="s">
        <v>90</v>
      </c>
      <c r="D18" s="31"/>
      <c r="E18" s="48" t="s">
        <v>89</v>
      </c>
      <c r="F18" s="31"/>
      <c r="G18" s="49" t="s">
        <v>91</v>
      </c>
      <c r="H18" s="31"/>
    </row>
    <row r="19" spans="1:8" x14ac:dyDescent="0.2">
      <c r="A19" s="31"/>
      <c r="B19" s="31"/>
      <c r="C19" s="50" t="s">
        <v>92</v>
      </c>
      <c r="D19" s="31"/>
      <c r="E19" s="31"/>
      <c r="F19" s="31"/>
      <c r="G19" s="50" t="s">
        <v>93</v>
      </c>
      <c r="H19" s="31"/>
    </row>
    <row r="20" spans="1:8" ht="18" x14ac:dyDescent="0.25">
      <c r="A20" s="31"/>
      <c r="B20" s="48" t="s">
        <v>89</v>
      </c>
      <c r="C20" s="49" t="s">
        <v>94</v>
      </c>
      <c r="D20" s="31"/>
      <c r="E20" s="48" t="s">
        <v>89</v>
      </c>
      <c r="F20" s="31"/>
      <c r="G20" s="49" t="s">
        <v>95</v>
      </c>
      <c r="H20" s="31"/>
    </row>
    <row r="21" spans="1:8" x14ac:dyDescent="0.2">
      <c r="A21" s="31"/>
      <c r="B21" s="31"/>
      <c r="C21" s="50" t="s">
        <v>96</v>
      </c>
      <c r="D21" s="31"/>
      <c r="E21" s="31"/>
      <c r="F21" s="31"/>
      <c r="G21" s="50" t="s">
        <v>97</v>
      </c>
      <c r="H21" s="31"/>
    </row>
    <row r="22" spans="1:8" ht="18" x14ac:dyDescent="0.25">
      <c r="A22" s="31"/>
      <c r="B22" s="48" t="s">
        <v>89</v>
      </c>
      <c r="C22" s="49" t="s">
        <v>98</v>
      </c>
      <c r="D22" s="31"/>
      <c r="E22" s="48" t="s">
        <v>89</v>
      </c>
      <c r="F22" s="31"/>
      <c r="G22" s="49" t="s">
        <v>99</v>
      </c>
      <c r="H22" s="31"/>
    </row>
    <row r="23" spans="1:8" x14ac:dyDescent="0.2">
      <c r="A23" s="31"/>
      <c r="B23" s="31"/>
      <c r="C23" s="50" t="s">
        <v>100</v>
      </c>
      <c r="D23" s="31"/>
      <c r="E23" s="31"/>
      <c r="F23" s="31"/>
      <c r="G23" s="50" t="s">
        <v>101</v>
      </c>
      <c r="H23" s="31"/>
    </row>
    <row r="24" spans="1:8" ht="10.15" customHeight="1" x14ac:dyDescent="0.2">
      <c r="A24" s="31"/>
      <c r="B24" s="31"/>
      <c r="C24" s="31"/>
      <c r="D24" s="31"/>
      <c r="E24" s="31"/>
      <c r="F24" s="31"/>
      <c r="G24" s="31"/>
      <c r="H24" s="31"/>
    </row>
    <row r="25" spans="1:8" ht="31.9" customHeight="1" x14ac:dyDescent="0.3">
      <c r="A25" s="31"/>
      <c r="B25" s="51" t="s">
        <v>102</v>
      </c>
      <c r="C25" s="40"/>
      <c r="D25" s="40"/>
      <c r="E25" s="40"/>
      <c r="F25" s="40"/>
      <c r="G25" s="47" t="s">
        <v>74</v>
      </c>
      <c r="H25" s="31"/>
    </row>
    <row r="26" spans="1:8" ht="10.15" customHeight="1" x14ac:dyDescent="0.2">
      <c r="A26" s="31"/>
      <c r="B26" s="31"/>
      <c r="C26" s="31"/>
      <c r="D26" s="31"/>
      <c r="E26" s="31"/>
      <c r="F26" s="31"/>
      <c r="G26" s="31"/>
      <c r="H26" s="31"/>
    </row>
    <row r="27" spans="1:8" ht="15.75" x14ac:dyDescent="0.25">
      <c r="A27" s="31"/>
      <c r="B27" s="52" t="s">
        <v>103</v>
      </c>
      <c r="C27" s="31"/>
      <c r="D27" s="31"/>
      <c r="E27" s="31"/>
      <c r="F27" s="31"/>
      <c r="G27" s="31"/>
      <c r="H27" s="31"/>
    </row>
    <row r="28" spans="1:8" x14ac:dyDescent="0.2">
      <c r="A28" s="31"/>
      <c r="B28" s="53" t="s">
        <v>104</v>
      </c>
      <c r="C28" s="31"/>
      <c r="D28" s="31"/>
      <c r="E28" s="31"/>
      <c r="F28" s="31"/>
      <c r="G28" s="31"/>
      <c r="H28" s="31"/>
    </row>
    <row r="29" spans="1:8" ht="10.15" customHeight="1" x14ac:dyDescent="0.2">
      <c r="A29" s="31"/>
      <c r="B29" s="54"/>
      <c r="C29" s="31"/>
      <c r="D29" s="31"/>
      <c r="E29" s="31"/>
      <c r="F29" s="31"/>
      <c r="G29" s="31"/>
      <c r="H29" s="31"/>
    </row>
    <row r="30" spans="1:8" ht="16.5" x14ac:dyDescent="0.25">
      <c r="A30" s="31"/>
      <c r="B30" s="55" t="s">
        <v>105</v>
      </c>
      <c r="C30" s="31"/>
      <c r="D30" s="31"/>
      <c r="E30" s="31"/>
      <c r="F30" s="31"/>
      <c r="G30" s="31"/>
      <c r="H30" s="31"/>
    </row>
    <row r="31" spans="1:8" x14ac:dyDescent="0.2">
      <c r="A31" s="31"/>
      <c r="B31" s="56" t="s">
        <v>106</v>
      </c>
      <c r="C31" s="31"/>
      <c r="D31" s="31"/>
      <c r="E31" s="31"/>
      <c r="F31" s="31"/>
      <c r="G31" s="31"/>
      <c r="H31" s="31"/>
    </row>
    <row r="32" spans="1:8" ht="10.15" customHeight="1" thickBot="1" x14ac:dyDescent="0.25">
      <c r="A32" s="31"/>
      <c r="B32" s="31"/>
      <c r="C32" s="31"/>
      <c r="D32" s="31"/>
      <c r="E32" s="31"/>
      <c r="F32" s="31"/>
      <c r="G32" s="31"/>
      <c r="H32" s="31"/>
    </row>
    <row r="33" spans="1:8" ht="30.75" thickTop="1" x14ac:dyDescent="0.4">
      <c r="A33" s="31"/>
      <c r="B33" s="57">
        <v>3.36</v>
      </c>
      <c r="C33" s="57">
        <v>0.8</v>
      </c>
      <c r="D33" s="31"/>
      <c r="E33" s="57">
        <v>0.7</v>
      </c>
      <c r="F33" s="31"/>
      <c r="G33" s="58">
        <v>1.5</v>
      </c>
      <c r="H33" s="31"/>
    </row>
    <row r="34" spans="1:8" x14ac:dyDescent="0.2">
      <c r="A34" s="31"/>
      <c r="B34" s="59" t="s">
        <v>107</v>
      </c>
      <c r="C34" s="59" t="s">
        <v>108</v>
      </c>
      <c r="D34" s="31"/>
      <c r="E34" s="59" t="s">
        <v>109</v>
      </c>
      <c r="F34" s="31"/>
      <c r="G34" s="59" t="s">
        <v>110</v>
      </c>
      <c r="H34" s="31"/>
    </row>
    <row r="35" spans="1:8" ht="15" thickBot="1" x14ac:dyDescent="0.25">
      <c r="A35" s="31"/>
      <c r="B35" s="60" t="s">
        <v>111</v>
      </c>
      <c r="C35" s="60" t="s">
        <v>112</v>
      </c>
      <c r="D35" s="61"/>
      <c r="E35" s="60" t="s">
        <v>113</v>
      </c>
      <c r="F35" s="61"/>
      <c r="G35" s="60" t="s">
        <v>114</v>
      </c>
      <c r="H35" s="31"/>
    </row>
    <row r="36" spans="1:8" ht="10.15" customHeight="1" thickTop="1" x14ac:dyDescent="0.2">
      <c r="A36" s="31"/>
      <c r="B36" s="31"/>
      <c r="C36" s="31"/>
      <c r="D36" s="31"/>
      <c r="E36" s="31"/>
      <c r="F36" s="31"/>
      <c r="G36" s="31"/>
      <c r="H36" s="31"/>
    </row>
    <row r="37" spans="1:8" ht="31.9" customHeight="1" x14ac:dyDescent="0.3">
      <c r="A37" s="31"/>
      <c r="B37" s="39" t="s">
        <v>115</v>
      </c>
      <c r="C37" s="40"/>
      <c r="D37" s="40"/>
      <c r="E37" s="40"/>
      <c r="F37" s="40"/>
      <c r="G37" s="47" t="s">
        <v>74</v>
      </c>
      <c r="H37" s="31"/>
    </row>
    <row r="38" spans="1:8" ht="10.15" customHeight="1" x14ac:dyDescent="0.2">
      <c r="A38" s="31"/>
      <c r="B38" s="31"/>
      <c r="C38" s="31"/>
      <c r="D38" s="31"/>
      <c r="E38" s="31"/>
      <c r="F38" s="31"/>
      <c r="G38" s="31"/>
      <c r="H38" s="31"/>
    </row>
    <row r="39" spans="1:8" ht="15.75" x14ac:dyDescent="0.25">
      <c r="A39" s="31"/>
      <c r="C39" s="62" t="s">
        <v>116</v>
      </c>
      <c r="D39" s="61"/>
      <c r="E39" s="62" t="s">
        <v>117</v>
      </c>
      <c r="F39" s="61"/>
      <c r="G39" s="62" t="s">
        <v>118</v>
      </c>
      <c r="H39" s="31"/>
    </row>
    <row r="40" spans="1:8" ht="20.25" x14ac:dyDescent="0.3">
      <c r="A40" s="31"/>
      <c r="B40" s="63" t="s">
        <v>119</v>
      </c>
      <c r="C40" s="64" t="s">
        <v>120</v>
      </c>
      <c r="D40" s="31"/>
      <c r="E40" s="64" t="s">
        <v>121</v>
      </c>
      <c r="F40" s="31"/>
      <c r="G40" s="64" t="s">
        <v>122</v>
      </c>
      <c r="H40" s="31"/>
    </row>
    <row r="41" spans="1:8" x14ac:dyDescent="0.2">
      <c r="A41" s="31"/>
      <c r="B41" s="31"/>
      <c r="C41" s="64" t="s">
        <v>123</v>
      </c>
      <c r="D41" s="31"/>
      <c r="E41" s="64" t="s">
        <v>124</v>
      </c>
      <c r="F41" s="31"/>
      <c r="G41" s="65" t="s">
        <v>125</v>
      </c>
      <c r="H41" s="31"/>
    </row>
    <row r="42" spans="1:8" x14ac:dyDescent="0.2">
      <c r="A42" s="31"/>
      <c r="B42" s="31"/>
      <c r="C42" s="64" t="s">
        <v>126</v>
      </c>
      <c r="D42" s="31"/>
      <c r="E42" s="64" t="s">
        <v>127</v>
      </c>
      <c r="F42" s="31"/>
      <c r="G42" s="64" t="s">
        <v>128</v>
      </c>
      <c r="H42" s="31"/>
    </row>
    <row r="43" spans="1:8" ht="10.15" customHeight="1" x14ac:dyDescent="0.2">
      <c r="A43" s="31"/>
      <c r="B43" s="31"/>
      <c r="C43" s="31"/>
      <c r="D43" s="31"/>
      <c r="E43" s="31"/>
      <c r="F43" s="31"/>
      <c r="G43" s="31"/>
      <c r="H43" s="31"/>
    </row>
    <row r="44" spans="1:8" ht="10.15" customHeight="1" x14ac:dyDescent="0.2">
      <c r="A44" s="31"/>
      <c r="B44" s="31"/>
      <c r="C44" s="31"/>
      <c r="D44" s="31"/>
      <c r="E44" s="31"/>
      <c r="F44" s="31"/>
      <c r="G44" s="31"/>
      <c r="H44" s="31"/>
    </row>
    <row r="45" spans="1:8" ht="31.9" customHeight="1" x14ac:dyDescent="0.3">
      <c r="A45" s="31"/>
      <c r="B45" s="39" t="s">
        <v>129</v>
      </c>
      <c r="C45" s="40"/>
      <c r="D45" s="40"/>
      <c r="E45" s="40"/>
      <c r="F45" s="40"/>
      <c r="G45" s="47" t="s">
        <v>74</v>
      </c>
      <c r="H45" s="31"/>
    </row>
    <row r="46" spans="1:8" ht="10.15" customHeight="1" x14ac:dyDescent="0.2">
      <c r="A46" s="31"/>
      <c r="B46" s="31"/>
      <c r="C46" s="31"/>
      <c r="D46" s="31"/>
      <c r="E46" s="31"/>
      <c r="F46" s="31"/>
      <c r="G46" s="31"/>
      <c r="H46" s="31"/>
    </row>
    <row r="47" spans="1:8" ht="15" x14ac:dyDescent="0.25">
      <c r="A47" s="31"/>
      <c r="B47" s="66" t="s">
        <v>130</v>
      </c>
      <c r="C47" s="67" t="s">
        <v>131</v>
      </c>
      <c r="D47" s="31"/>
      <c r="E47" s="68" t="s">
        <v>132</v>
      </c>
      <c r="F47" s="31"/>
      <c r="G47" s="31"/>
      <c r="H47" s="31"/>
    </row>
    <row r="48" spans="1:8" x14ac:dyDescent="0.2">
      <c r="A48" s="31"/>
      <c r="B48" s="69" t="s">
        <v>133</v>
      </c>
      <c r="C48" s="70" t="s">
        <v>134</v>
      </c>
      <c r="D48" s="31"/>
      <c r="E48" s="71" t="s">
        <v>135</v>
      </c>
      <c r="F48" s="31"/>
      <c r="G48" s="31"/>
      <c r="H48" s="31"/>
    </row>
    <row r="49" spans="1:8" x14ac:dyDescent="0.2">
      <c r="A49" s="31"/>
      <c r="B49" s="72" t="s">
        <v>136</v>
      </c>
      <c r="C49" s="73" t="s">
        <v>137</v>
      </c>
      <c r="D49" s="31"/>
      <c r="E49" s="74" t="s">
        <v>138</v>
      </c>
      <c r="F49" s="31"/>
      <c r="G49" s="31"/>
      <c r="H49" s="31"/>
    </row>
    <row r="50" spans="1:8" x14ac:dyDescent="0.2">
      <c r="A50" s="31"/>
      <c r="B50" s="75" t="s">
        <v>139</v>
      </c>
      <c r="C50" s="76" t="s">
        <v>140</v>
      </c>
      <c r="D50" s="31"/>
      <c r="E50" s="77" t="s">
        <v>141</v>
      </c>
      <c r="F50" s="31"/>
      <c r="G50" s="31"/>
      <c r="H50" s="31"/>
    </row>
    <row r="51" spans="1:8" x14ac:dyDescent="0.2">
      <c r="A51" s="31"/>
      <c r="B51" s="72" t="s">
        <v>142</v>
      </c>
      <c r="C51" s="73" t="s">
        <v>143</v>
      </c>
      <c r="D51" s="31"/>
      <c r="E51" s="74" t="s">
        <v>144</v>
      </c>
      <c r="F51" s="31"/>
      <c r="G51" s="31"/>
      <c r="H51" s="31"/>
    </row>
    <row r="52" spans="1:8" x14ac:dyDescent="0.2">
      <c r="A52" s="31"/>
      <c r="B52" s="75" t="s">
        <v>145</v>
      </c>
      <c r="C52" s="76" t="s">
        <v>146</v>
      </c>
      <c r="D52" s="31"/>
      <c r="E52" s="77" t="s">
        <v>147</v>
      </c>
      <c r="F52" s="31"/>
      <c r="G52" s="31"/>
      <c r="H52" s="31"/>
    </row>
    <row r="53" spans="1:8" x14ac:dyDescent="0.2">
      <c r="A53" s="31"/>
      <c r="B53" s="78" t="s">
        <v>148</v>
      </c>
      <c r="C53" s="79" t="s">
        <v>149</v>
      </c>
      <c r="D53" s="31"/>
      <c r="E53" s="80" t="s">
        <v>150</v>
      </c>
      <c r="F53" s="31"/>
      <c r="G53" s="31"/>
      <c r="H53" s="31"/>
    </row>
    <row r="54" spans="1:8" ht="10.15" customHeight="1" x14ac:dyDescent="0.2">
      <c r="A54" s="31"/>
      <c r="B54" s="31"/>
      <c r="C54" s="31"/>
      <c r="D54" s="31"/>
      <c r="E54" s="31"/>
      <c r="F54" s="31"/>
      <c r="G54" s="31"/>
      <c r="H54" s="31"/>
    </row>
    <row r="55" spans="1:8" ht="31.9" customHeight="1" x14ac:dyDescent="0.3">
      <c r="A55" s="31"/>
      <c r="B55" s="46" t="s">
        <v>151</v>
      </c>
      <c r="C55" s="40"/>
      <c r="D55" s="40"/>
      <c r="E55" s="40"/>
      <c r="F55" s="40"/>
      <c r="G55" s="47" t="s">
        <v>74</v>
      </c>
      <c r="H55" s="31"/>
    </row>
    <row r="56" spans="1:8" ht="10.15" customHeight="1" x14ac:dyDescent="0.2">
      <c r="A56" s="31"/>
      <c r="B56" s="31"/>
      <c r="C56" s="31"/>
      <c r="D56" s="31"/>
      <c r="E56" s="31"/>
      <c r="F56" s="31"/>
      <c r="G56" s="31"/>
      <c r="H56" s="31"/>
    </row>
    <row r="57" spans="1:8" ht="15.6" customHeight="1" x14ac:dyDescent="0.3">
      <c r="A57" s="31"/>
      <c r="B57" s="81"/>
      <c r="C57" s="82" t="s">
        <v>152</v>
      </c>
      <c r="D57" s="31"/>
      <c r="E57" s="83" t="s">
        <v>153</v>
      </c>
      <c r="F57" s="31"/>
      <c r="G57" s="82" t="s">
        <v>154</v>
      </c>
      <c r="H57" s="31"/>
    </row>
    <row r="58" spans="1:8" ht="20.25" x14ac:dyDescent="0.3">
      <c r="A58" s="31"/>
      <c r="B58" s="81" t="s">
        <v>155</v>
      </c>
      <c r="C58" s="84" t="s">
        <v>156</v>
      </c>
      <c r="D58" s="31"/>
      <c r="E58" s="84" t="s">
        <v>157</v>
      </c>
      <c r="F58" s="31"/>
      <c r="G58" s="84" t="s">
        <v>158</v>
      </c>
      <c r="H58" s="31"/>
    </row>
    <row r="59" spans="1:8" ht="12" customHeight="1" x14ac:dyDescent="0.3">
      <c r="A59" s="31"/>
      <c r="B59" s="81"/>
      <c r="C59" s="84" t="s">
        <v>159</v>
      </c>
      <c r="D59" s="31"/>
      <c r="E59" s="84" t="s">
        <v>160</v>
      </c>
      <c r="F59" s="31"/>
      <c r="G59" s="84" t="s">
        <v>161</v>
      </c>
      <c r="H59" s="31"/>
    </row>
    <row r="60" spans="1:8" ht="10.15" customHeight="1" x14ac:dyDescent="0.2">
      <c r="A60" s="31"/>
      <c r="B60" s="31"/>
      <c r="C60" s="31"/>
      <c r="D60" s="31"/>
      <c r="E60" s="31"/>
      <c r="F60" s="31"/>
      <c r="G60" s="31"/>
      <c r="H60" s="31"/>
    </row>
    <row r="61" spans="1:8" ht="4.1500000000000004" customHeight="1" x14ac:dyDescent="0.2">
      <c r="A61" s="31"/>
      <c r="B61" s="40"/>
      <c r="C61" s="40"/>
      <c r="D61" s="40"/>
      <c r="E61" s="40"/>
      <c r="F61" s="40"/>
      <c r="G61" s="40"/>
      <c r="H61" s="31"/>
    </row>
    <row r="62" spans="1:8" ht="10.15" customHeight="1" x14ac:dyDescent="0.2">
      <c r="A62" s="31"/>
      <c r="B62" s="31"/>
      <c r="C62" s="31"/>
      <c r="D62" s="31"/>
      <c r="E62" s="31"/>
      <c r="F62" s="31"/>
      <c r="G62" s="31"/>
      <c r="H62" s="31"/>
    </row>
    <row r="63" spans="1:8" ht="23.25" x14ac:dyDescent="0.35">
      <c r="A63" s="31"/>
      <c r="B63" s="85" t="s">
        <v>162</v>
      </c>
      <c r="C63" s="31"/>
      <c r="D63" s="31"/>
      <c r="E63" s="31"/>
      <c r="F63" s="31"/>
      <c r="G63" s="31"/>
      <c r="H63" s="31"/>
    </row>
    <row r="64" spans="1:8" ht="10.15" customHeight="1" x14ac:dyDescent="0.2">
      <c r="A64" s="31"/>
      <c r="B64" s="31"/>
      <c r="C64" s="31"/>
      <c r="D64" s="31"/>
      <c r="E64" s="31"/>
      <c r="F64" s="31"/>
      <c r="G64" s="31"/>
      <c r="H64" s="31"/>
    </row>
    <row r="65" spans="1:8" ht="15" x14ac:dyDescent="0.2">
      <c r="A65" s="31"/>
      <c r="B65" s="52" t="s">
        <v>163</v>
      </c>
      <c r="C65" s="31"/>
      <c r="D65" s="31"/>
      <c r="E65" s="31"/>
      <c r="F65" s="31"/>
      <c r="G65" s="31"/>
      <c r="H65" s="31"/>
    </row>
    <row r="66" spans="1:8" ht="15" x14ac:dyDescent="0.2">
      <c r="A66" s="31"/>
      <c r="B66" s="52" t="s">
        <v>164</v>
      </c>
      <c r="C66" s="31"/>
      <c r="D66" s="31"/>
      <c r="E66" s="34" t="s">
        <v>74</v>
      </c>
      <c r="F66" s="31"/>
      <c r="G66" s="31"/>
      <c r="H66" s="31"/>
    </row>
    <row r="67" spans="1:8" ht="10.15" customHeight="1" x14ac:dyDescent="0.2">
      <c r="A67" s="31"/>
      <c r="B67" s="31"/>
      <c r="C67" s="31"/>
      <c r="D67" s="31"/>
      <c r="E67" s="31"/>
      <c r="F67" s="31"/>
      <c r="G67" s="31"/>
      <c r="H67" s="31"/>
    </row>
    <row r="68" spans="1:8" ht="40.15" customHeight="1" x14ac:dyDescent="0.3">
      <c r="A68" s="31"/>
      <c r="B68" s="86" t="s">
        <v>165</v>
      </c>
      <c r="C68" s="87"/>
      <c r="D68" s="87"/>
      <c r="E68" s="87"/>
      <c r="F68" s="87"/>
      <c r="G68" s="87"/>
      <c r="H68" s="31"/>
    </row>
    <row r="69" spans="1:8" x14ac:dyDescent="0.2">
      <c r="A69" s="31"/>
      <c r="B69" s="88" t="s">
        <v>166</v>
      </c>
      <c r="C69" s="31"/>
      <c r="D69" s="31"/>
      <c r="E69" s="31"/>
      <c r="F69" s="31"/>
      <c r="G69" s="31"/>
      <c r="H69" s="31"/>
    </row>
    <row r="70" spans="1:8" ht="10.15" customHeight="1" x14ac:dyDescent="0.2">
      <c r="A70" s="31"/>
      <c r="B70" s="31"/>
      <c r="C70" s="31"/>
      <c r="D70" s="31"/>
      <c r="E70" s="31"/>
      <c r="F70" s="31"/>
      <c r="G70" s="31"/>
      <c r="H70" s="31"/>
    </row>
    <row r="71" spans="1:8" ht="4.1500000000000004" customHeight="1" x14ac:dyDescent="0.2">
      <c r="A71" s="31"/>
      <c r="B71" s="40"/>
      <c r="C71" s="40"/>
      <c r="D71" s="40"/>
      <c r="E71" s="40"/>
      <c r="F71" s="40"/>
      <c r="G71" s="40"/>
      <c r="H71" s="31"/>
    </row>
    <row r="72" spans="1:8" x14ac:dyDescent="0.2">
      <c r="A72" s="31"/>
      <c r="B72" s="56" t="s">
        <v>167</v>
      </c>
      <c r="C72" s="31"/>
      <c r="D72" s="31"/>
      <c r="E72" s="31"/>
      <c r="F72" s="31"/>
      <c r="G72" s="31"/>
      <c r="H72" s="31"/>
    </row>
    <row r="73" spans="1:8" x14ac:dyDescent="0.2">
      <c r="A73" s="31"/>
      <c r="B73" s="31"/>
      <c r="C73" s="31"/>
      <c r="D73" s="31"/>
      <c r="E73" s="31"/>
      <c r="F73" s="31"/>
      <c r="G73" s="31"/>
      <c r="H73" s="31"/>
    </row>
    <row r="74" spans="1:8" x14ac:dyDescent="0.2">
      <c r="A74" s="31"/>
      <c r="B74" s="31"/>
      <c r="C74" s="31"/>
      <c r="D74" s="31"/>
      <c r="E74" s="31"/>
      <c r="F74" s="31"/>
      <c r="G74" s="31"/>
      <c r="H74" s="31"/>
    </row>
    <row r="75" spans="1:8" x14ac:dyDescent="0.2">
      <c r="A75" s="31"/>
      <c r="B75" s="31"/>
      <c r="C75" s="31"/>
      <c r="D75" s="31"/>
      <c r="E75" s="31"/>
      <c r="F75" s="31"/>
      <c r="G75" s="31"/>
      <c r="H75" s="31"/>
    </row>
    <row r="76" spans="1:8" x14ac:dyDescent="0.2">
      <c r="A76" s="31"/>
      <c r="B76" s="31"/>
      <c r="C76" s="31"/>
      <c r="D76" s="31"/>
      <c r="E76" s="31"/>
      <c r="F76" s="31"/>
      <c r="G76" s="31"/>
      <c r="H76" s="31"/>
    </row>
    <row r="77" spans="1:8" x14ac:dyDescent="0.2">
      <c r="A77" s="31"/>
      <c r="B77" s="31"/>
      <c r="C77" s="31"/>
      <c r="D77" s="31"/>
      <c r="E77" s="31"/>
      <c r="F77" s="31"/>
      <c r="G77" s="31"/>
      <c r="H77" s="31"/>
    </row>
    <row r="78" spans="1:8" x14ac:dyDescent="0.2">
      <c r="A78" s="31"/>
      <c r="B78" s="31"/>
      <c r="C78" s="31"/>
      <c r="D78" s="31"/>
      <c r="E78" s="31"/>
      <c r="F78" s="31"/>
      <c r="G78" s="31"/>
      <c r="H78" s="31"/>
    </row>
    <row r="79" spans="1:8" x14ac:dyDescent="0.2">
      <c r="A79" s="31"/>
      <c r="B79" s="31"/>
      <c r="C79" s="31"/>
      <c r="D79" s="31"/>
      <c r="E79" s="31"/>
      <c r="F79" s="31"/>
      <c r="G79" s="31"/>
      <c r="H79" s="31"/>
    </row>
    <row r="80" spans="1:8" x14ac:dyDescent="0.2">
      <c r="A80" s="31"/>
      <c r="B80" s="31"/>
      <c r="C80" s="31"/>
      <c r="D80" s="31"/>
      <c r="E80" s="31"/>
      <c r="F80" s="31"/>
      <c r="G80" s="31"/>
      <c r="H80" s="31"/>
    </row>
    <row r="81" spans="1:8" x14ac:dyDescent="0.2">
      <c r="A81" s="31"/>
      <c r="B81" s="31"/>
      <c r="C81" s="31"/>
      <c r="D81" s="31"/>
      <c r="E81" s="31"/>
      <c r="F81" s="31"/>
      <c r="G81" s="31"/>
      <c r="H81" s="31"/>
    </row>
    <row r="82" spans="1:8" x14ac:dyDescent="0.2">
      <c r="A82" s="31"/>
      <c r="B82" s="31"/>
      <c r="C82" s="31"/>
      <c r="D82" s="31"/>
      <c r="E82" s="31"/>
      <c r="F82" s="31"/>
      <c r="G82" s="31"/>
      <c r="H82" s="31"/>
    </row>
    <row r="83" spans="1:8" x14ac:dyDescent="0.2">
      <c r="A83" s="31"/>
      <c r="B83" s="31"/>
      <c r="C83" s="31"/>
      <c r="D83" s="31"/>
      <c r="E83" s="31"/>
      <c r="F83" s="31"/>
      <c r="G83" s="31"/>
      <c r="H83" s="31"/>
    </row>
    <row r="84" spans="1:8" x14ac:dyDescent="0.2">
      <c r="A84" s="31"/>
      <c r="B84" s="31"/>
      <c r="C84" s="31"/>
      <c r="D84" s="31"/>
      <c r="E84" s="31"/>
      <c r="F84" s="31"/>
      <c r="G84" s="31"/>
      <c r="H84" s="31"/>
    </row>
    <row r="85" spans="1:8" x14ac:dyDescent="0.2">
      <c r="A85" s="31"/>
      <c r="B85" s="31"/>
      <c r="C85" s="31"/>
      <c r="D85" s="31"/>
      <c r="E85" s="31"/>
      <c r="F85" s="31"/>
      <c r="G85" s="31"/>
      <c r="H85" s="31"/>
    </row>
    <row r="86" spans="1:8" x14ac:dyDescent="0.2">
      <c r="A86" s="31"/>
      <c r="B86" s="31"/>
      <c r="C86" s="31"/>
      <c r="D86" s="31"/>
      <c r="E86" s="31"/>
      <c r="F86" s="31"/>
      <c r="G86" s="31"/>
      <c r="H86" s="31"/>
    </row>
    <row r="87" spans="1:8" x14ac:dyDescent="0.2">
      <c r="A87" s="31"/>
      <c r="B87" s="31"/>
      <c r="C87" s="31"/>
      <c r="D87" s="31"/>
      <c r="E87" s="31"/>
      <c r="F87" s="31"/>
      <c r="G87" s="31"/>
      <c r="H87" s="31"/>
    </row>
    <row r="88" spans="1:8" x14ac:dyDescent="0.2">
      <c r="A88" s="31"/>
      <c r="B88" s="31"/>
      <c r="C88" s="31"/>
      <c r="D88" s="31"/>
      <c r="E88" s="31"/>
      <c r="F88" s="31"/>
      <c r="G88" s="31"/>
      <c r="H88" s="31"/>
    </row>
    <row r="89" spans="1:8" x14ac:dyDescent="0.2">
      <c r="A89" s="31"/>
      <c r="B89" s="31"/>
      <c r="C89" s="31"/>
      <c r="D89" s="31"/>
      <c r="E89" s="31"/>
      <c r="F89" s="31"/>
      <c r="G89" s="31"/>
      <c r="H89" s="31"/>
    </row>
    <row r="90" spans="1:8" x14ac:dyDescent="0.2">
      <c r="A90" s="31"/>
      <c r="B90" s="31"/>
      <c r="C90" s="31"/>
      <c r="D90" s="31"/>
      <c r="E90" s="31"/>
      <c r="F90" s="31"/>
      <c r="G90" s="31"/>
      <c r="H90" s="31"/>
    </row>
    <row r="91" spans="1:8" x14ac:dyDescent="0.2">
      <c r="A91" s="31"/>
      <c r="B91" s="31"/>
      <c r="C91" s="31"/>
      <c r="D91" s="31"/>
      <c r="E91" s="31"/>
      <c r="F91" s="31"/>
      <c r="G91" s="31"/>
      <c r="H91" s="31"/>
    </row>
    <row r="92" spans="1:8" x14ac:dyDescent="0.2">
      <c r="A92" s="31"/>
      <c r="B92" s="31"/>
      <c r="C92" s="31"/>
      <c r="D92" s="31"/>
      <c r="E92" s="31"/>
      <c r="F92" s="31"/>
      <c r="G92" s="31"/>
      <c r="H92" s="31"/>
    </row>
    <row r="93" spans="1:8" x14ac:dyDescent="0.2">
      <c r="A93" s="31"/>
      <c r="B93" s="31"/>
      <c r="C93" s="31"/>
      <c r="D93" s="31"/>
      <c r="E93" s="31"/>
      <c r="F93" s="31"/>
      <c r="G93" s="31"/>
      <c r="H93" s="31"/>
    </row>
    <row r="94" spans="1:8" x14ac:dyDescent="0.2">
      <c r="A94" s="31"/>
      <c r="B94" s="31"/>
      <c r="C94" s="31"/>
      <c r="D94" s="31"/>
      <c r="E94" s="31"/>
      <c r="F94" s="31"/>
      <c r="G94" s="31"/>
      <c r="H94" s="31"/>
    </row>
    <row r="95" spans="1:8" x14ac:dyDescent="0.2">
      <c r="A95" s="31"/>
      <c r="B95" s="31"/>
      <c r="C95" s="31"/>
      <c r="D95" s="31"/>
      <c r="E95" s="31"/>
      <c r="F95" s="31"/>
      <c r="G95" s="31"/>
      <c r="H95" s="31"/>
    </row>
    <row r="96" spans="1:8" x14ac:dyDescent="0.2">
      <c r="A96" s="31"/>
      <c r="B96" s="31"/>
      <c r="C96" s="31"/>
      <c r="D96" s="31"/>
      <c r="E96" s="31"/>
      <c r="F96" s="31"/>
      <c r="G96" s="31"/>
      <c r="H96" s="31"/>
    </row>
    <row r="97" spans="1:8" x14ac:dyDescent="0.2">
      <c r="A97" s="31"/>
      <c r="B97" s="31"/>
      <c r="C97" s="31"/>
      <c r="D97" s="31"/>
      <c r="E97" s="31"/>
      <c r="F97" s="31"/>
      <c r="G97" s="31"/>
      <c r="H97" s="31"/>
    </row>
    <row r="98" spans="1:8" x14ac:dyDescent="0.2">
      <c r="A98" s="31"/>
      <c r="B98" s="31"/>
      <c r="C98" s="31"/>
      <c r="D98" s="31"/>
      <c r="E98" s="31"/>
      <c r="F98" s="31"/>
      <c r="G98" s="31"/>
      <c r="H98" s="31"/>
    </row>
    <row r="99" spans="1:8" x14ac:dyDescent="0.2">
      <c r="A99" s="31"/>
      <c r="B99" s="31"/>
      <c r="C99" s="31"/>
      <c r="D99" s="31"/>
      <c r="E99" s="31"/>
      <c r="F99" s="31"/>
      <c r="G99" s="31"/>
      <c r="H99" s="31"/>
    </row>
    <row r="100" spans="1:8" x14ac:dyDescent="0.2">
      <c r="A100" s="31"/>
      <c r="B100" s="31"/>
      <c r="C100" s="31"/>
      <c r="D100" s="31"/>
      <c r="E100" s="31"/>
      <c r="F100" s="31"/>
      <c r="G100" s="31"/>
      <c r="H100" s="31"/>
    </row>
    <row r="101" spans="1:8" x14ac:dyDescent="0.2">
      <c r="A101" s="31"/>
      <c r="B101" s="31"/>
      <c r="C101" s="31"/>
      <c r="D101" s="31"/>
      <c r="E101" s="31"/>
      <c r="F101" s="31"/>
      <c r="G101" s="31"/>
      <c r="H101" s="31"/>
    </row>
    <row r="102" spans="1:8" x14ac:dyDescent="0.2">
      <c r="A102" s="31"/>
      <c r="B102" s="31"/>
      <c r="C102" s="31"/>
      <c r="D102" s="31"/>
      <c r="E102" s="31"/>
      <c r="F102" s="31"/>
      <c r="G102" s="31"/>
      <c r="H102" s="31"/>
    </row>
    <row r="103" spans="1:8" x14ac:dyDescent="0.2">
      <c r="A103" s="31"/>
      <c r="B103" s="31"/>
      <c r="C103" s="31"/>
      <c r="D103" s="31"/>
      <c r="E103" s="31"/>
      <c r="F103" s="31"/>
      <c r="G103" s="31"/>
      <c r="H103" s="31"/>
    </row>
    <row r="104" spans="1:8" x14ac:dyDescent="0.2">
      <c r="A104" s="31"/>
      <c r="B104" s="31"/>
      <c r="C104" s="31"/>
      <c r="D104" s="31"/>
      <c r="E104" s="31"/>
      <c r="F104" s="31"/>
      <c r="G104" s="31"/>
      <c r="H104" s="31"/>
    </row>
    <row r="105" spans="1:8" x14ac:dyDescent="0.2">
      <c r="A105" s="31"/>
      <c r="B105" s="31"/>
      <c r="C105" s="31"/>
      <c r="D105" s="31"/>
      <c r="E105" s="31"/>
      <c r="F105" s="31"/>
      <c r="G105" s="31"/>
      <c r="H105" s="31"/>
    </row>
    <row r="106" spans="1:8" x14ac:dyDescent="0.2">
      <c r="A106" s="31"/>
      <c r="B106" s="31"/>
      <c r="C106" s="31"/>
      <c r="D106" s="31"/>
      <c r="E106" s="31"/>
      <c r="F106" s="31"/>
      <c r="G106" s="31"/>
      <c r="H106" s="31"/>
    </row>
    <row r="107" spans="1:8" x14ac:dyDescent="0.2">
      <c r="A107" s="31"/>
      <c r="B107" s="31"/>
      <c r="C107" s="31"/>
      <c r="D107" s="31"/>
      <c r="E107" s="31"/>
      <c r="F107" s="31"/>
      <c r="G107" s="31"/>
      <c r="H107" s="31"/>
    </row>
    <row r="108" spans="1:8" x14ac:dyDescent="0.2">
      <c r="A108" s="31"/>
      <c r="B108" s="31"/>
      <c r="C108" s="31"/>
      <c r="D108" s="31"/>
      <c r="E108" s="31"/>
      <c r="F108" s="31"/>
      <c r="G108" s="31"/>
      <c r="H108" s="31"/>
    </row>
    <row r="109" spans="1:8" x14ac:dyDescent="0.2">
      <c r="A109" s="31"/>
      <c r="B109" s="31"/>
      <c r="C109" s="31"/>
      <c r="D109" s="31"/>
      <c r="E109" s="31"/>
      <c r="F109" s="31"/>
      <c r="G109" s="31"/>
      <c r="H109" s="31"/>
    </row>
    <row r="110" spans="1:8" x14ac:dyDescent="0.2">
      <c r="A110" s="31"/>
      <c r="B110" s="31"/>
      <c r="C110" s="31"/>
      <c r="D110" s="31"/>
      <c r="E110" s="31"/>
      <c r="F110" s="31"/>
      <c r="G110" s="31"/>
      <c r="H110" s="31"/>
    </row>
    <row r="111" spans="1:8" x14ac:dyDescent="0.2">
      <c r="A111" s="31"/>
      <c r="B111" s="31"/>
      <c r="C111" s="31"/>
      <c r="D111" s="31"/>
      <c r="E111" s="31"/>
      <c r="F111" s="31"/>
      <c r="G111" s="31"/>
      <c r="H111" s="31"/>
    </row>
    <row r="112" spans="1:8" x14ac:dyDescent="0.2">
      <c r="A112" s="31"/>
      <c r="B112" s="31"/>
      <c r="C112" s="31"/>
      <c r="D112" s="31"/>
      <c r="E112" s="31"/>
      <c r="F112" s="31"/>
      <c r="G112" s="31"/>
      <c r="H112" s="31"/>
    </row>
  </sheetData>
  <hyperlinks>
    <hyperlink ref="G2" r:id="rId1" xr:uid="{BF20A6DE-6A13-43EA-80D5-890F7416982A}"/>
    <hyperlink ref="G16" r:id="rId2" xr:uid="{08C2AA49-483C-4F97-AB95-EB007719B35A}"/>
    <hyperlink ref="G25" r:id="rId3" xr:uid="{595FDA9B-7372-497A-B183-32F4C3A8A26C}"/>
    <hyperlink ref="G37" r:id="rId4" xr:uid="{66B32F0F-EE98-40B7-BA5C-907F29FF2CF3}"/>
    <hyperlink ref="G45" r:id="rId5" xr:uid="{D1F7956F-4CAF-4A94-BCC5-5E8C8826B5EA}"/>
    <hyperlink ref="G55" r:id="rId6" xr:uid="{C0103227-ADCC-49AC-8C0D-A4B3109EB93D}"/>
    <hyperlink ref="E66" r:id="rId7" xr:uid="{0AB5FBF4-906F-486C-9AE4-4DB80BD201C9}"/>
  </hyperlinks>
  <pageMargins left="0.7" right="0.7" top="0.75" bottom="0.75" header="0.3" footer="0.3"/>
  <pageSetup paperSize="9" orientation="portrait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6A228-9016-4087-A979-D00D2794B072}">
  <dimension ref="A1:W91"/>
  <sheetViews>
    <sheetView rightToLeft="1" workbookViewId="0">
      <selection activeCell="V56" sqref="V56:W62"/>
    </sheetView>
  </sheetViews>
  <sheetFormatPr defaultRowHeight="14.25" outlineLevelCol="1" x14ac:dyDescent="0.2"/>
  <cols>
    <col min="1" max="1" width="3.5" customWidth="1"/>
    <col min="2" max="2" width="21" customWidth="1"/>
    <col min="3" max="3" width="25.625" customWidth="1"/>
    <col min="4" max="4" width="5.875" customWidth="1"/>
    <col min="5" max="5" width="21" customWidth="1"/>
    <col min="6" max="6" width="25.625" customWidth="1"/>
    <col min="7" max="7" width="12" customWidth="1"/>
    <col min="8" max="9" width="11.625" customWidth="1"/>
    <col min="10" max="10" width="15" customWidth="1"/>
    <col min="11" max="11" width="3.5" customWidth="1"/>
    <col min="12" max="13" width="9.125" hidden="1" customWidth="1"/>
    <col min="16" max="17" width="9" outlineLevel="1"/>
  </cols>
  <sheetData>
    <row r="1" spans="1:15" x14ac:dyDescent="0.2">
      <c r="A1" t="s">
        <v>72</v>
      </c>
      <c r="B1" s="93" t="s">
        <v>0</v>
      </c>
      <c r="C1" s="93"/>
      <c r="D1" s="93"/>
      <c r="E1" s="93"/>
      <c r="F1" s="93"/>
      <c r="G1" s="93"/>
      <c r="H1" s="93"/>
      <c r="I1" s="93"/>
      <c r="J1" s="93"/>
    </row>
    <row r="2" spans="1:15" x14ac:dyDescent="0.2">
      <c r="B2" s="93"/>
      <c r="C2" s="93"/>
      <c r="D2" s="93"/>
      <c r="E2" s="93"/>
      <c r="F2" s="93"/>
      <c r="G2" s="93"/>
      <c r="H2" s="93"/>
      <c r="I2" s="93"/>
      <c r="J2" s="93"/>
    </row>
    <row r="3" spans="1:15" x14ac:dyDescent="0.2">
      <c r="B3" s="93"/>
      <c r="C3" s="93"/>
      <c r="D3" s="93"/>
      <c r="E3" s="93"/>
      <c r="F3" s="93"/>
      <c r="G3" s="93"/>
      <c r="H3" s="93"/>
      <c r="I3" s="93"/>
      <c r="J3" s="93"/>
    </row>
    <row r="4" spans="1:15" ht="8.1" customHeight="1" x14ac:dyDescent="0.2">
      <c r="B4" s="94"/>
      <c r="C4" s="94"/>
      <c r="D4" s="94"/>
      <c r="E4" s="94"/>
      <c r="F4" s="94"/>
      <c r="G4" s="94"/>
      <c r="H4" s="94"/>
      <c r="I4" s="94"/>
      <c r="J4" s="94"/>
    </row>
    <row r="5" spans="1:15" x14ac:dyDescent="0.2">
      <c r="B5" s="1"/>
      <c r="C5" s="1"/>
      <c r="D5" s="1"/>
      <c r="E5" s="1"/>
      <c r="F5" s="1"/>
      <c r="G5" s="1"/>
      <c r="H5" s="1"/>
      <c r="I5" s="1"/>
      <c r="J5" s="1"/>
    </row>
    <row r="6" spans="1:15" ht="16.5" x14ac:dyDescent="0.3">
      <c r="B6" s="5" t="s">
        <v>1</v>
      </c>
      <c r="C6" s="6"/>
      <c r="D6" s="7"/>
      <c r="E6" s="5" t="s">
        <v>4</v>
      </c>
      <c r="F6" s="6"/>
      <c r="G6" s="1"/>
      <c r="H6" s="3" t="s">
        <v>7</v>
      </c>
      <c r="I6" s="95"/>
      <c r="J6" s="95"/>
      <c r="N6" s="89" t="s">
        <v>168</v>
      </c>
      <c r="O6" s="90"/>
    </row>
    <row r="7" spans="1:15" ht="16.5" x14ac:dyDescent="0.3">
      <c r="B7" s="5" t="s">
        <v>2</v>
      </c>
      <c r="C7" s="6"/>
      <c r="D7" s="7"/>
      <c r="E7" s="5" t="s">
        <v>5</v>
      </c>
      <c r="F7" s="6"/>
      <c r="G7" s="1"/>
      <c r="H7" s="1"/>
      <c r="I7" s="1"/>
      <c r="J7" s="1"/>
      <c r="N7" s="91" t="s">
        <v>74</v>
      </c>
      <c r="O7" s="92"/>
    </row>
    <row r="8" spans="1:15" ht="16.5" x14ac:dyDescent="0.3">
      <c r="B8" s="5" t="s">
        <v>3</v>
      </c>
      <c r="C8" s="8"/>
      <c r="D8" s="7"/>
      <c r="E8" s="5" t="s">
        <v>6</v>
      </c>
      <c r="F8" s="8"/>
      <c r="G8" s="1"/>
      <c r="H8" s="1"/>
      <c r="I8" s="1"/>
      <c r="J8" s="1"/>
    </row>
    <row r="9" spans="1:15" x14ac:dyDescent="0.2">
      <c r="B9" s="2"/>
      <c r="C9" s="2"/>
      <c r="D9" s="2"/>
      <c r="E9" s="2"/>
      <c r="F9" s="2"/>
      <c r="G9" s="2"/>
      <c r="H9" s="2"/>
      <c r="I9" s="2"/>
      <c r="J9" s="2"/>
    </row>
    <row r="11" spans="1:15" ht="30" customHeight="1" x14ac:dyDescent="0.3">
      <c r="B11" s="9" t="s">
        <v>8</v>
      </c>
      <c r="C11" s="10" t="s">
        <v>9</v>
      </c>
      <c r="D11" s="105" t="s">
        <v>10</v>
      </c>
      <c r="E11" s="106"/>
      <c r="F11" s="104" t="s">
        <v>11</v>
      </c>
      <c r="G11" s="104"/>
      <c r="H11" s="102" t="s">
        <v>12</v>
      </c>
      <c r="I11" s="103"/>
      <c r="J11" s="11" t="s">
        <v>13</v>
      </c>
    </row>
    <row r="12" spans="1:15" ht="15" customHeight="1" x14ac:dyDescent="0.2"/>
    <row r="14" spans="1:15" ht="27.95" customHeight="1" x14ac:dyDescent="0.2">
      <c r="B14" s="96" t="s">
        <v>14</v>
      </c>
      <c r="C14" s="96"/>
      <c r="D14" s="96"/>
      <c r="E14" s="96"/>
      <c r="F14" s="96"/>
      <c r="G14" s="96"/>
      <c r="H14" s="96"/>
      <c r="I14" s="96"/>
      <c r="J14" s="96"/>
    </row>
    <row r="15" spans="1:15" ht="15" x14ac:dyDescent="0.25">
      <c r="B15" s="12" t="s">
        <v>15</v>
      </c>
      <c r="C15" s="12"/>
      <c r="D15" s="12"/>
      <c r="E15" s="12"/>
      <c r="F15" s="12" t="s">
        <v>16</v>
      </c>
      <c r="G15" s="12" t="s">
        <v>17</v>
      </c>
      <c r="H15" s="97" t="s">
        <v>18</v>
      </c>
      <c r="I15" s="97"/>
      <c r="J15" s="97"/>
    </row>
    <row r="16" spans="1:15" ht="16.5" x14ac:dyDescent="0.3">
      <c r="B16" s="98" t="s">
        <v>19</v>
      </c>
      <c r="C16" s="99"/>
      <c r="D16" s="99"/>
      <c r="E16" s="99"/>
      <c r="F16" s="13">
        <v>4</v>
      </c>
      <c r="G16" s="157">
        <f>IF(F16="","",F16*25%/3)</f>
        <v>0.33333333333333331</v>
      </c>
      <c r="H16" s="100"/>
      <c r="I16" s="101"/>
      <c r="J16" s="101"/>
    </row>
    <row r="17" spans="2:10" ht="16.5" x14ac:dyDescent="0.3">
      <c r="B17" s="98" t="s">
        <v>20</v>
      </c>
      <c r="C17" s="99"/>
      <c r="D17" s="99"/>
      <c r="E17" s="99"/>
      <c r="F17" s="15">
        <v>5</v>
      </c>
      <c r="G17" s="157">
        <f>IF(F17="","",F17*25%/3)</f>
        <v>0.41666666666666669</v>
      </c>
      <c r="H17" s="107"/>
      <c r="I17" s="101"/>
      <c r="J17" s="101"/>
    </row>
    <row r="18" spans="2:10" ht="16.5" x14ac:dyDescent="0.3">
      <c r="B18" s="98" t="s">
        <v>21</v>
      </c>
      <c r="C18" s="99"/>
      <c r="D18" s="99"/>
      <c r="E18" s="99"/>
      <c r="F18" s="16">
        <v>3</v>
      </c>
      <c r="G18" s="157">
        <f>IF(F18="","",F18*25%/3)</f>
        <v>0.25</v>
      </c>
      <c r="H18" s="108"/>
      <c r="I18" s="101"/>
      <c r="J18" s="101"/>
    </row>
    <row r="19" spans="2:10" ht="9.9499999999999993" customHeight="1" x14ac:dyDescent="0.2"/>
    <row r="20" spans="2:10" ht="27.95" customHeight="1" x14ac:dyDescent="0.2">
      <c r="B20" s="109" t="s">
        <v>22</v>
      </c>
      <c r="C20" s="109"/>
      <c r="D20" s="109"/>
      <c r="E20" s="109"/>
      <c r="F20" s="109"/>
      <c r="G20" s="109"/>
      <c r="H20" s="109"/>
      <c r="I20" s="109"/>
      <c r="J20" s="109"/>
    </row>
    <row r="21" spans="2:10" ht="15" x14ac:dyDescent="0.25">
      <c r="B21" s="12" t="s">
        <v>15</v>
      </c>
      <c r="C21" s="12"/>
      <c r="D21" s="12"/>
      <c r="E21" s="12"/>
      <c r="F21" s="12" t="s">
        <v>16</v>
      </c>
      <c r="G21" s="12" t="s">
        <v>17</v>
      </c>
      <c r="H21" s="97" t="s">
        <v>18</v>
      </c>
      <c r="I21" s="97"/>
      <c r="J21" s="97"/>
    </row>
    <row r="22" spans="2:10" ht="16.5" x14ac:dyDescent="0.3">
      <c r="B22" s="98" t="s">
        <v>23</v>
      </c>
      <c r="C22" s="99"/>
      <c r="D22" s="99"/>
      <c r="E22" s="99"/>
      <c r="F22" s="13">
        <v>3</v>
      </c>
      <c r="G22" s="157">
        <f>IF(F22="","",F22*20%/3)</f>
        <v>0.20000000000000004</v>
      </c>
      <c r="H22" s="100"/>
      <c r="I22" s="101"/>
      <c r="J22" s="101"/>
    </row>
    <row r="23" spans="2:10" ht="16.5" x14ac:dyDescent="0.3">
      <c r="B23" s="98" t="s">
        <v>24</v>
      </c>
      <c r="C23" s="99"/>
      <c r="D23" s="99"/>
      <c r="E23" s="99"/>
      <c r="F23" s="17">
        <v>4</v>
      </c>
      <c r="G23" s="157">
        <f>IF(F23="","",F23*20%/3)</f>
        <v>0.26666666666666666</v>
      </c>
      <c r="H23" s="107"/>
      <c r="I23" s="101"/>
      <c r="J23" s="101"/>
    </row>
    <row r="24" spans="2:10" ht="16.5" x14ac:dyDescent="0.3">
      <c r="B24" s="98" t="s">
        <v>25</v>
      </c>
      <c r="C24" s="99"/>
      <c r="D24" s="99"/>
      <c r="E24" s="99"/>
      <c r="F24" s="18">
        <v>3</v>
      </c>
      <c r="G24" s="157">
        <f>IF(F24="","",F24*20%/3)</f>
        <v>0.20000000000000004</v>
      </c>
      <c r="H24" s="108"/>
      <c r="I24" s="101"/>
      <c r="J24" s="101"/>
    </row>
    <row r="25" spans="2:10" ht="9.9499999999999993" customHeight="1" x14ac:dyDescent="0.2">
      <c r="B25" s="14"/>
      <c r="C25" s="14"/>
      <c r="D25" s="14"/>
      <c r="E25" s="14"/>
      <c r="F25" s="14"/>
      <c r="G25" s="14"/>
      <c r="H25" s="14"/>
      <c r="I25" s="14"/>
      <c r="J25" s="14"/>
    </row>
    <row r="26" spans="2:10" ht="27.95" customHeight="1" x14ac:dyDescent="0.2">
      <c r="B26" s="111" t="s">
        <v>26</v>
      </c>
      <c r="C26" s="111"/>
      <c r="D26" s="111"/>
      <c r="E26" s="111"/>
      <c r="F26" s="111"/>
      <c r="G26" s="111"/>
      <c r="H26" s="111"/>
      <c r="I26" s="111"/>
      <c r="J26" s="111"/>
    </row>
    <row r="27" spans="2:10" ht="15" x14ac:dyDescent="0.25">
      <c r="B27" s="12" t="s">
        <v>15</v>
      </c>
      <c r="C27" s="12"/>
      <c r="D27" s="12"/>
      <c r="E27" s="12"/>
      <c r="F27" s="12" t="s">
        <v>16</v>
      </c>
      <c r="G27" s="12" t="s">
        <v>17</v>
      </c>
      <c r="H27" s="97" t="s">
        <v>18</v>
      </c>
      <c r="I27" s="97"/>
      <c r="J27" s="97"/>
    </row>
    <row r="28" spans="2:10" ht="16.5" x14ac:dyDescent="0.3">
      <c r="B28" s="98" t="s">
        <v>27</v>
      </c>
      <c r="C28" s="99"/>
      <c r="D28" s="99"/>
      <c r="E28" s="99"/>
      <c r="F28" s="13">
        <v>5</v>
      </c>
      <c r="G28" s="157">
        <f>IF(F28="","",F28*15%/3)</f>
        <v>0.25</v>
      </c>
      <c r="H28" s="100"/>
      <c r="I28" s="101"/>
      <c r="J28" s="101"/>
    </row>
    <row r="29" spans="2:10" ht="16.5" x14ac:dyDescent="0.3">
      <c r="B29" s="98" t="s">
        <v>28</v>
      </c>
      <c r="C29" s="99"/>
      <c r="D29" s="99"/>
      <c r="E29" s="99"/>
      <c r="F29" s="19">
        <v>4</v>
      </c>
      <c r="G29" s="157">
        <f>IF(F29="","",F29*15%/3)</f>
        <v>0.19999999999999998</v>
      </c>
      <c r="H29" s="107"/>
      <c r="I29" s="101"/>
      <c r="J29" s="101"/>
    </row>
    <row r="30" spans="2:10" ht="16.5" x14ac:dyDescent="0.3">
      <c r="B30" s="98" t="s">
        <v>29</v>
      </c>
      <c r="C30" s="99"/>
      <c r="D30" s="99"/>
      <c r="E30" s="99"/>
      <c r="F30" s="20">
        <v>4</v>
      </c>
      <c r="G30" s="157">
        <f>IF(F30="","",F30*15%/3)</f>
        <v>0.19999999999999998</v>
      </c>
      <c r="H30" s="108"/>
      <c r="I30" s="101"/>
      <c r="J30" s="101"/>
    </row>
    <row r="31" spans="2:10" ht="9.9499999999999993" customHeight="1" x14ac:dyDescent="0.2">
      <c r="B31" s="14"/>
      <c r="C31" s="14"/>
      <c r="D31" s="14"/>
      <c r="E31" s="14"/>
      <c r="F31" s="14"/>
      <c r="G31" s="14"/>
      <c r="H31" s="14"/>
      <c r="I31" s="14"/>
      <c r="J31" s="14"/>
    </row>
    <row r="32" spans="2:10" ht="27.95" customHeight="1" x14ac:dyDescent="0.2">
      <c r="B32" s="110" t="s">
        <v>30</v>
      </c>
      <c r="C32" s="110"/>
      <c r="D32" s="110"/>
      <c r="E32" s="110"/>
      <c r="F32" s="110"/>
      <c r="G32" s="110"/>
      <c r="H32" s="110"/>
      <c r="I32" s="110"/>
      <c r="J32" s="110"/>
    </row>
    <row r="33" spans="2:10" ht="15" x14ac:dyDescent="0.25">
      <c r="B33" s="12" t="s">
        <v>15</v>
      </c>
      <c r="C33" s="12"/>
      <c r="D33" s="12"/>
      <c r="E33" s="12"/>
      <c r="F33" s="12" t="s">
        <v>16</v>
      </c>
      <c r="G33" s="12" t="s">
        <v>17</v>
      </c>
      <c r="H33" s="97" t="s">
        <v>18</v>
      </c>
      <c r="I33" s="97"/>
      <c r="J33" s="97"/>
    </row>
    <row r="34" spans="2:10" ht="16.5" x14ac:dyDescent="0.3">
      <c r="B34" s="98" t="s">
        <v>31</v>
      </c>
      <c r="C34" s="99"/>
      <c r="D34" s="99"/>
      <c r="E34" s="99"/>
      <c r="F34" s="13">
        <v>4</v>
      </c>
      <c r="G34" s="157">
        <f>IF(F34="","",F34*15%/3)</f>
        <v>0.19999999999999998</v>
      </c>
      <c r="H34" s="100"/>
      <c r="I34" s="101"/>
      <c r="J34" s="101"/>
    </row>
    <row r="35" spans="2:10" ht="16.5" x14ac:dyDescent="0.3">
      <c r="B35" s="98" t="s">
        <v>32</v>
      </c>
      <c r="C35" s="99"/>
      <c r="D35" s="99"/>
      <c r="E35" s="99"/>
      <c r="F35" s="21">
        <v>3</v>
      </c>
      <c r="G35" s="157">
        <f>IF(F35="","",F35*15%/3)</f>
        <v>0.15</v>
      </c>
      <c r="H35" s="107"/>
      <c r="I35" s="101"/>
      <c r="J35" s="101"/>
    </row>
    <row r="36" spans="2:10" ht="16.5" x14ac:dyDescent="0.3">
      <c r="B36" s="98" t="s">
        <v>33</v>
      </c>
      <c r="C36" s="99"/>
      <c r="D36" s="99"/>
      <c r="E36" s="99"/>
      <c r="F36" s="22">
        <v>5</v>
      </c>
      <c r="G36" s="157">
        <f>IF(F36="","",F36*15%/3)</f>
        <v>0.25</v>
      </c>
      <c r="H36" s="108"/>
      <c r="I36" s="101"/>
      <c r="J36" s="101"/>
    </row>
    <row r="37" spans="2:10" ht="9.9499999999999993" customHeight="1" x14ac:dyDescent="0.2">
      <c r="B37" s="14"/>
      <c r="C37" s="14"/>
      <c r="D37" s="14"/>
      <c r="E37" s="14"/>
      <c r="F37" s="14"/>
      <c r="G37" s="14"/>
      <c r="H37" s="14"/>
      <c r="I37" s="14"/>
      <c r="J37" s="14"/>
    </row>
    <row r="38" spans="2:10" ht="27.95" customHeight="1" x14ac:dyDescent="0.2">
      <c r="B38" s="112" t="s">
        <v>34</v>
      </c>
      <c r="C38" s="112"/>
      <c r="D38" s="112"/>
      <c r="E38" s="112"/>
      <c r="F38" s="112"/>
      <c r="G38" s="112"/>
      <c r="H38" s="112"/>
      <c r="I38" s="112"/>
      <c r="J38" s="112"/>
    </row>
    <row r="39" spans="2:10" ht="15" x14ac:dyDescent="0.25">
      <c r="B39" s="12" t="s">
        <v>15</v>
      </c>
      <c r="C39" s="12"/>
      <c r="D39" s="12"/>
      <c r="E39" s="12"/>
      <c r="F39" s="12" t="s">
        <v>16</v>
      </c>
      <c r="G39" s="12" t="s">
        <v>17</v>
      </c>
      <c r="H39" s="97" t="s">
        <v>18</v>
      </c>
      <c r="I39" s="97"/>
      <c r="J39" s="97"/>
    </row>
    <row r="40" spans="2:10" ht="16.5" x14ac:dyDescent="0.3">
      <c r="B40" s="98" t="s">
        <v>35</v>
      </c>
      <c r="C40" s="99"/>
      <c r="D40" s="99"/>
      <c r="E40" s="99"/>
      <c r="F40" s="13">
        <v>3</v>
      </c>
      <c r="G40" s="157">
        <f>IF(F40="","",F40*15%/3)</f>
        <v>0.15</v>
      </c>
      <c r="H40" s="100"/>
      <c r="I40" s="101"/>
      <c r="J40" s="101"/>
    </row>
    <row r="41" spans="2:10" ht="16.5" x14ac:dyDescent="0.3">
      <c r="B41" s="98" t="s">
        <v>36</v>
      </c>
      <c r="C41" s="99"/>
      <c r="D41" s="99"/>
      <c r="E41" s="99"/>
      <c r="F41" s="23">
        <v>2</v>
      </c>
      <c r="G41" s="157">
        <f>IF(F41="","",F41*15%/3)</f>
        <v>9.9999999999999992E-2</v>
      </c>
      <c r="H41" s="107"/>
      <c r="I41" s="101"/>
      <c r="J41" s="101"/>
    </row>
    <row r="42" spans="2:10" ht="16.5" x14ac:dyDescent="0.3">
      <c r="B42" s="98" t="s">
        <v>37</v>
      </c>
      <c r="C42" s="99"/>
      <c r="D42" s="99"/>
      <c r="E42" s="99"/>
      <c r="F42" s="24">
        <v>4</v>
      </c>
      <c r="G42" s="157">
        <f>IF(F42="","",F42*15%/3)</f>
        <v>0.19999999999999998</v>
      </c>
      <c r="H42" s="108"/>
      <c r="I42" s="101"/>
      <c r="J42" s="101"/>
    </row>
    <row r="43" spans="2:10" ht="9.9499999999999993" customHeight="1" x14ac:dyDescent="0.2">
      <c r="B43" s="14"/>
      <c r="C43" s="14"/>
      <c r="D43" s="14"/>
      <c r="E43" s="14"/>
      <c r="F43" s="14"/>
      <c r="G43" s="14"/>
      <c r="H43" s="14"/>
      <c r="I43" s="14"/>
      <c r="J43" s="14"/>
    </row>
    <row r="44" spans="2:10" ht="27.95" customHeight="1" x14ac:dyDescent="0.2">
      <c r="B44" s="117" t="s">
        <v>38</v>
      </c>
      <c r="C44" s="117"/>
      <c r="D44" s="117"/>
      <c r="E44" s="117"/>
      <c r="F44" s="117"/>
      <c r="G44" s="117"/>
      <c r="H44" s="117"/>
      <c r="I44" s="117"/>
      <c r="J44" s="117"/>
    </row>
    <row r="45" spans="2:10" ht="15" x14ac:dyDescent="0.25">
      <c r="B45" s="12" t="s">
        <v>15</v>
      </c>
      <c r="C45" s="12"/>
      <c r="D45" s="12"/>
      <c r="E45" s="12"/>
      <c r="F45" s="12" t="s">
        <v>16</v>
      </c>
      <c r="G45" s="12" t="s">
        <v>17</v>
      </c>
      <c r="H45" s="97" t="s">
        <v>18</v>
      </c>
      <c r="I45" s="97"/>
      <c r="J45" s="97"/>
    </row>
    <row r="46" spans="2:10" ht="16.5" x14ac:dyDescent="0.3">
      <c r="B46" s="98" t="s">
        <v>39</v>
      </c>
      <c r="C46" s="99"/>
      <c r="D46" s="99"/>
      <c r="E46" s="99"/>
      <c r="F46" s="13">
        <v>4</v>
      </c>
      <c r="G46" s="157">
        <f>IF(F46="","",F46*10%/3)</f>
        <v>0.13333333333333333</v>
      </c>
      <c r="H46" s="100"/>
      <c r="I46" s="101"/>
      <c r="J46" s="101"/>
    </row>
    <row r="47" spans="2:10" ht="16.5" x14ac:dyDescent="0.3">
      <c r="B47" s="98" t="s">
        <v>40</v>
      </c>
      <c r="C47" s="99"/>
      <c r="D47" s="99"/>
      <c r="E47" s="99"/>
      <c r="F47" s="25">
        <v>5</v>
      </c>
      <c r="G47" s="157">
        <f>IF(F47="","",F47*10%/3)</f>
        <v>0.16666666666666666</v>
      </c>
      <c r="H47" s="107"/>
      <c r="I47" s="101"/>
      <c r="J47" s="101"/>
    </row>
    <row r="48" spans="2:10" ht="16.5" x14ac:dyDescent="0.3">
      <c r="B48" s="98" t="s">
        <v>41</v>
      </c>
      <c r="C48" s="99"/>
      <c r="D48" s="99"/>
      <c r="E48" s="99"/>
      <c r="F48" s="26">
        <v>3</v>
      </c>
      <c r="G48" s="157">
        <f>IF(F48="","",F48*10%/3)</f>
        <v>0.10000000000000002</v>
      </c>
      <c r="H48" s="108"/>
      <c r="I48" s="101"/>
      <c r="J48" s="101"/>
    </row>
    <row r="49" spans="2:23" ht="9.9499999999999993" customHeight="1" x14ac:dyDescent="0.2">
      <c r="B49" s="14"/>
      <c r="C49" s="14"/>
      <c r="D49" s="14"/>
      <c r="E49" s="14"/>
      <c r="F49" s="14"/>
      <c r="G49" s="14"/>
      <c r="H49" s="14"/>
      <c r="I49" s="14"/>
      <c r="J49" s="14"/>
    </row>
    <row r="50" spans="2:23" ht="32.1" customHeight="1" x14ac:dyDescent="0.35">
      <c r="B50" s="113" t="s">
        <v>42</v>
      </c>
      <c r="C50" s="113"/>
      <c r="D50" s="113"/>
      <c r="E50" s="113"/>
      <c r="F50" s="113"/>
      <c r="G50" s="113"/>
      <c r="H50" s="113"/>
      <c r="I50" s="113"/>
      <c r="J50" s="113"/>
    </row>
    <row r="51" spans="2:23" x14ac:dyDescent="0.2">
      <c r="B51" s="14"/>
      <c r="C51" s="14"/>
      <c r="D51" s="14"/>
      <c r="E51" s="14"/>
      <c r="F51" s="14"/>
      <c r="G51" s="14"/>
      <c r="H51" s="14"/>
      <c r="I51" s="14"/>
      <c r="J51" s="14"/>
    </row>
    <row r="52" spans="2:23" ht="40.5" x14ac:dyDescent="0.7">
      <c r="B52" s="114" t="s">
        <v>43</v>
      </c>
      <c r="C52" s="114"/>
      <c r="D52" s="165">
        <f>IF(COUNTA(D57:D62)=0,"",(IF(ISNUMBER(D57),D57*0.25,0)+IF(ISNUMBER(D58),D58*0.2,0)+IF(ISNUMBER(D59),D59*0.15,0)+IF(ISNUMBER(D60),D60*0.15,0)+IF(ISNUMBER(D61),D61*0.15,0)+IF(ISNUMBER(D62),D62*0.1,0))/(IF(ISNUMBER(D57),0.25,0)+IF(ISNUMBER(D58),0.2,0)+IF(ISNUMBER(D59),0.15,0)+IF(ISNUMBER(D60),0.15,0)+IF(ISNUMBER(D61),0.15,0)+IF(ISNUMBER(D62),0.1,0)))</f>
        <v>3.7666666666666662</v>
      </c>
      <c r="E52" s="165"/>
      <c r="F52" s="14"/>
      <c r="G52" s="14"/>
      <c r="H52" s="14"/>
      <c r="I52" s="14"/>
      <c r="J52" s="14"/>
    </row>
    <row r="53" spans="2:23" x14ac:dyDescent="0.2">
      <c r="B53" s="14"/>
      <c r="C53" s="14"/>
      <c r="D53" s="14"/>
      <c r="E53" s="14"/>
      <c r="F53" s="14"/>
      <c r="G53" s="14"/>
      <c r="H53" s="14"/>
      <c r="I53" s="14"/>
      <c r="J53" s="14"/>
    </row>
    <row r="54" spans="2:23" ht="20.25" x14ac:dyDescent="0.35">
      <c r="B54" s="27" t="s">
        <v>44</v>
      </c>
      <c r="C54" s="115" t="str">
        <f>IF(D52=0,"",IF(D52&lt;2,"🔴 לא עומד בציפיות",IF(D52&lt;3,"🟠 עומד חלקית",IF(D52&lt;4,"🟡 עומד בציפיות",IF(D52&lt;4.5,"🟢 מעל הציפיות","⭐ מצטיין")))))</f>
        <v>🟡 עומד בציפיות</v>
      </c>
      <c r="D54" s="101"/>
      <c r="E54" s="14"/>
      <c r="F54" s="14"/>
      <c r="G54" s="14"/>
      <c r="H54" s="14"/>
      <c r="I54" s="14"/>
      <c r="J54" s="14"/>
    </row>
    <row r="55" spans="2:23" x14ac:dyDescent="0.2">
      <c r="B55" s="14"/>
      <c r="C55" s="14"/>
      <c r="D55" s="14"/>
      <c r="E55" s="14"/>
      <c r="F55" s="14"/>
      <c r="G55" s="14"/>
      <c r="H55" s="14"/>
      <c r="I55" s="14"/>
      <c r="J55" s="14"/>
    </row>
    <row r="56" spans="2:23" ht="17.25" x14ac:dyDescent="0.3">
      <c r="B56" s="28" t="s">
        <v>45</v>
      </c>
      <c r="C56" s="14"/>
      <c r="D56" s="14"/>
      <c r="E56" s="14"/>
      <c r="F56" s="14"/>
      <c r="G56" s="14"/>
      <c r="H56" s="14"/>
      <c r="I56" s="14"/>
      <c r="J56" s="14"/>
      <c r="L56" s="4" t="s">
        <v>64</v>
      </c>
      <c r="M56" s="4" t="s">
        <v>65</v>
      </c>
      <c r="V56" t="s">
        <v>169</v>
      </c>
      <c r="W56" t="s">
        <v>170</v>
      </c>
    </row>
    <row r="57" spans="2:23" ht="15" x14ac:dyDescent="0.25">
      <c r="B57" s="116" t="s">
        <v>46</v>
      </c>
      <c r="C57" s="101"/>
      <c r="D57" s="158">
        <f>IFERROR(AVERAGE(F16:F18),"")</f>
        <v>4</v>
      </c>
      <c r="E57" s="14"/>
      <c r="F57" s="14"/>
      <c r="G57" s="14"/>
      <c r="H57" s="14"/>
      <c r="I57" s="14"/>
      <c r="J57" s="14"/>
      <c r="L57" s="4" t="s">
        <v>66</v>
      </c>
      <c r="M57" s="164">
        <f>D57</f>
        <v>4</v>
      </c>
      <c r="V57" t="s">
        <v>66</v>
      </c>
      <c r="W57" s="166">
        <f>D57</f>
        <v>4</v>
      </c>
    </row>
    <row r="58" spans="2:23" ht="15" x14ac:dyDescent="0.25">
      <c r="B58" s="116" t="s">
        <v>47</v>
      </c>
      <c r="C58" s="101"/>
      <c r="D58" s="159">
        <f>IFERROR(AVERAGE(F22:F24),"")</f>
        <v>3.3333333333333335</v>
      </c>
      <c r="E58" s="14"/>
      <c r="F58" s="14"/>
      <c r="G58" s="14"/>
      <c r="H58" s="14"/>
      <c r="I58" s="14"/>
      <c r="J58" s="14"/>
      <c r="L58" s="4" t="s">
        <v>67</v>
      </c>
      <c r="M58" s="164">
        <f>D58</f>
        <v>3.3333333333333335</v>
      </c>
      <c r="V58" t="s">
        <v>67</v>
      </c>
      <c r="W58" s="166">
        <f>D58</f>
        <v>3.3333333333333335</v>
      </c>
    </row>
    <row r="59" spans="2:23" ht="15" x14ac:dyDescent="0.25">
      <c r="B59" s="116" t="s">
        <v>48</v>
      </c>
      <c r="C59" s="101"/>
      <c r="D59" s="160">
        <f>IFERROR(AVERAGE(F28:F30),"")</f>
        <v>4.333333333333333</v>
      </c>
      <c r="E59" s="14"/>
      <c r="F59" s="14"/>
      <c r="G59" s="14"/>
      <c r="H59" s="14"/>
      <c r="I59" s="14"/>
      <c r="J59" s="14"/>
      <c r="L59" s="4" t="s">
        <v>68</v>
      </c>
      <c r="M59" s="164">
        <f>D59</f>
        <v>4.333333333333333</v>
      </c>
      <c r="V59" t="s">
        <v>68</v>
      </c>
      <c r="W59" s="166">
        <f>D59</f>
        <v>4.333333333333333</v>
      </c>
    </row>
    <row r="60" spans="2:23" ht="15" x14ac:dyDescent="0.25">
      <c r="B60" s="116" t="s">
        <v>49</v>
      </c>
      <c r="C60" s="101"/>
      <c r="D60" s="161">
        <f>IFERROR(AVERAGE(F34:F36),"")</f>
        <v>4</v>
      </c>
      <c r="E60" s="14"/>
      <c r="F60" s="14"/>
      <c r="G60" s="14"/>
      <c r="H60" s="14"/>
      <c r="I60" s="14"/>
      <c r="J60" s="14"/>
      <c r="L60" s="4" t="s">
        <v>69</v>
      </c>
      <c r="M60" s="164">
        <f>D60</f>
        <v>4</v>
      </c>
      <c r="V60" t="s">
        <v>69</v>
      </c>
      <c r="W60" s="166">
        <f>D60</f>
        <v>4</v>
      </c>
    </row>
    <row r="61" spans="2:23" ht="15" x14ac:dyDescent="0.25">
      <c r="B61" s="116" t="s">
        <v>50</v>
      </c>
      <c r="C61" s="101"/>
      <c r="D61" s="162">
        <f>IFERROR(AVERAGE(F40:F42),"")</f>
        <v>3</v>
      </c>
      <c r="E61" s="14"/>
      <c r="F61" s="14"/>
      <c r="G61" s="14"/>
      <c r="H61" s="14"/>
      <c r="I61" s="14"/>
      <c r="J61" s="14"/>
      <c r="L61" s="4" t="s">
        <v>70</v>
      </c>
      <c r="M61" s="164">
        <f>D61</f>
        <v>3</v>
      </c>
      <c r="V61" t="s">
        <v>70</v>
      </c>
      <c r="W61" s="166">
        <f>D61</f>
        <v>3</v>
      </c>
    </row>
    <row r="62" spans="2:23" ht="15" x14ac:dyDescent="0.25">
      <c r="B62" s="116" t="s">
        <v>51</v>
      </c>
      <c r="C62" s="101"/>
      <c r="D62" s="163">
        <f>IFERROR(AVERAGE(F46:F48),"")</f>
        <v>4</v>
      </c>
      <c r="E62" s="14"/>
      <c r="F62" s="14"/>
      <c r="G62" s="14"/>
      <c r="H62" s="14"/>
      <c r="I62" s="14"/>
      <c r="J62" s="14"/>
      <c r="L62" s="4" t="s">
        <v>71</v>
      </c>
      <c r="M62" s="164">
        <f>D62</f>
        <v>4</v>
      </c>
      <c r="V62" t="s">
        <v>71</v>
      </c>
      <c r="W62" s="166">
        <f>D62</f>
        <v>4</v>
      </c>
    </row>
    <row r="63" spans="2:23" x14ac:dyDescent="0.2">
      <c r="B63" s="14"/>
      <c r="C63" s="14"/>
      <c r="D63" s="14"/>
      <c r="E63" s="14"/>
      <c r="F63" s="14"/>
      <c r="G63" s="14"/>
      <c r="H63" s="14"/>
      <c r="I63" s="14"/>
      <c r="J63" s="14"/>
    </row>
    <row r="64" spans="2:23" ht="15" customHeight="1" x14ac:dyDescent="0.2">
      <c r="B64" s="14"/>
      <c r="C64" s="14"/>
      <c r="D64" s="14"/>
      <c r="E64" s="14"/>
      <c r="F64" s="14"/>
      <c r="G64" s="14"/>
      <c r="H64" s="14"/>
      <c r="I64" s="14"/>
      <c r="J64" s="14"/>
    </row>
    <row r="65" spans="2:10" ht="26.1" customHeight="1" x14ac:dyDescent="0.3">
      <c r="B65" s="138" t="s">
        <v>52</v>
      </c>
      <c r="C65" s="101"/>
      <c r="D65" s="101"/>
      <c r="E65" s="101"/>
      <c r="F65" s="101"/>
      <c r="G65" s="101"/>
      <c r="H65" s="101"/>
      <c r="I65" s="101"/>
      <c r="J65" s="101"/>
    </row>
    <row r="66" spans="2:10" ht="21.95" customHeight="1" x14ac:dyDescent="0.2">
      <c r="B66" s="118"/>
      <c r="C66" s="119"/>
      <c r="D66" s="119"/>
      <c r="E66" s="119"/>
      <c r="F66" s="119"/>
      <c r="G66" s="119"/>
      <c r="H66" s="119"/>
      <c r="I66" s="119"/>
      <c r="J66" s="120"/>
    </row>
    <row r="67" spans="2:10" ht="21.95" customHeight="1" x14ac:dyDescent="0.2">
      <c r="B67" s="121"/>
      <c r="C67" s="122"/>
      <c r="D67" s="122"/>
      <c r="E67" s="122"/>
      <c r="F67" s="122"/>
      <c r="G67" s="122"/>
      <c r="H67" s="122"/>
      <c r="I67" s="122"/>
      <c r="J67" s="123"/>
    </row>
    <row r="68" spans="2:10" ht="21.95" customHeight="1" x14ac:dyDescent="0.2">
      <c r="B68" s="124"/>
      <c r="C68" s="125"/>
      <c r="D68" s="125"/>
      <c r="E68" s="125"/>
      <c r="F68" s="125"/>
      <c r="G68" s="125"/>
      <c r="H68" s="125"/>
      <c r="I68" s="125"/>
      <c r="J68" s="126"/>
    </row>
    <row r="69" spans="2:10" x14ac:dyDescent="0.2">
      <c r="B69" s="14"/>
      <c r="C69" s="14"/>
      <c r="D69" s="14"/>
      <c r="E69" s="14"/>
      <c r="F69" s="14"/>
      <c r="G69" s="14"/>
      <c r="H69" s="14"/>
      <c r="I69" s="14"/>
      <c r="J69" s="14"/>
    </row>
    <row r="70" spans="2:10" ht="26.1" customHeight="1" x14ac:dyDescent="0.3">
      <c r="B70" s="127" t="s">
        <v>53</v>
      </c>
      <c r="C70" s="101"/>
      <c r="D70" s="101"/>
      <c r="E70" s="101"/>
      <c r="F70" s="101"/>
      <c r="G70" s="101"/>
      <c r="H70" s="101"/>
      <c r="I70" s="101"/>
      <c r="J70" s="101"/>
    </row>
    <row r="71" spans="2:10" ht="21.95" customHeight="1" x14ac:dyDescent="0.2">
      <c r="B71" s="128"/>
      <c r="C71" s="129"/>
      <c r="D71" s="129"/>
      <c r="E71" s="129"/>
      <c r="F71" s="129"/>
      <c r="G71" s="129"/>
      <c r="H71" s="129"/>
      <c r="I71" s="129"/>
      <c r="J71" s="130"/>
    </row>
    <row r="72" spans="2:10" ht="21.95" customHeight="1" x14ac:dyDescent="0.2">
      <c r="B72" s="131"/>
      <c r="C72" s="132"/>
      <c r="D72" s="132"/>
      <c r="E72" s="132"/>
      <c r="F72" s="132"/>
      <c r="G72" s="132"/>
      <c r="H72" s="132"/>
      <c r="I72" s="132"/>
      <c r="J72" s="133"/>
    </row>
    <row r="73" spans="2:10" ht="21.95" customHeight="1" x14ac:dyDescent="0.2">
      <c r="B73" s="134"/>
      <c r="C73" s="135"/>
      <c r="D73" s="135"/>
      <c r="E73" s="135"/>
      <c r="F73" s="135"/>
      <c r="G73" s="135"/>
      <c r="H73" s="135"/>
      <c r="I73" s="135"/>
      <c r="J73" s="136"/>
    </row>
    <row r="74" spans="2:10" x14ac:dyDescent="0.2">
      <c r="B74" s="14"/>
      <c r="C74" s="14"/>
      <c r="D74" s="14"/>
      <c r="E74" s="14"/>
      <c r="F74" s="14"/>
      <c r="G74" s="14"/>
      <c r="H74" s="14"/>
      <c r="I74" s="14"/>
      <c r="J74" s="14"/>
    </row>
    <row r="75" spans="2:10" ht="26.1" customHeight="1" x14ac:dyDescent="0.3">
      <c r="B75" s="137" t="s">
        <v>54</v>
      </c>
      <c r="C75" s="101"/>
      <c r="D75" s="101"/>
      <c r="E75" s="101"/>
      <c r="F75" s="101"/>
      <c r="G75" s="101"/>
      <c r="H75" s="101"/>
      <c r="I75" s="101"/>
      <c r="J75" s="101"/>
    </row>
    <row r="76" spans="2:10" ht="21.95" customHeight="1" x14ac:dyDescent="0.25">
      <c r="B76" s="97" t="s">
        <v>55</v>
      </c>
      <c r="C76" s="97"/>
      <c r="D76" s="97"/>
      <c r="E76" s="97" t="s">
        <v>56</v>
      </c>
      <c r="F76" s="97"/>
      <c r="G76" s="97" t="s">
        <v>57</v>
      </c>
      <c r="H76" s="97"/>
      <c r="I76" s="97" t="s">
        <v>58</v>
      </c>
      <c r="J76" s="97"/>
    </row>
    <row r="77" spans="2:10" ht="24" customHeight="1" x14ac:dyDescent="0.25">
      <c r="B77" s="151"/>
      <c r="C77" s="152"/>
      <c r="D77" s="152"/>
      <c r="E77" s="152"/>
      <c r="F77" s="152"/>
      <c r="G77" s="152"/>
      <c r="H77" s="152"/>
      <c r="I77" s="152"/>
      <c r="J77" s="152"/>
    </row>
    <row r="78" spans="2:10" ht="24" customHeight="1" x14ac:dyDescent="0.25">
      <c r="B78" s="153"/>
      <c r="C78" s="154"/>
      <c r="D78" s="154"/>
      <c r="E78" s="154"/>
      <c r="F78" s="154"/>
      <c r="G78" s="154"/>
      <c r="H78" s="154"/>
      <c r="I78" s="154"/>
      <c r="J78" s="154"/>
    </row>
    <row r="79" spans="2:10" ht="24" customHeight="1" x14ac:dyDescent="0.25">
      <c r="B79" s="139"/>
      <c r="C79" s="140"/>
      <c r="D79" s="140"/>
      <c r="E79" s="140"/>
      <c r="F79" s="140"/>
      <c r="G79" s="140"/>
      <c r="H79" s="140"/>
      <c r="I79" s="140"/>
      <c r="J79" s="140"/>
    </row>
    <row r="80" spans="2:10" x14ac:dyDescent="0.2">
      <c r="B80" s="14"/>
      <c r="C80" s="14"/>
      <c r="D80" s="14"/>
      <c r="E80" s="14"/>
      <c r="F80" s="14"/>
      <c r="G80" s="14"/>
      <c r="H80" s="14"/>
      <c r="I80" s="14"/>
      <c r="J80" s="14"/>
    </row>
    <row r="81" spans="2:10" ht="26.1" customHeight="1" x14ac:dyDescent="0.3">
      <c r="B81" s="141" t="s">
        <v>59</v>
      </c>
      <c r="C81" s="101"/>
      <c r="D81" s="101"/>
      <c r="E81" s="101"/>
      <c r="F81" s="101"/>
      <c r="G81" s="101"/>
      <c r="H81" s="101"/>
      <c r="I81" s="101"/>
      <c r="J81" s="101"/>
    </row>
    <row r="82" spans="2:10" ht="21.95" customHeight="1" x14ac:dyDescent="0.2">
      <c r="B82" s="142"/>
      <c r="C82" s="143"/>
      <c r="D82" s="143"/>
      <c r="E82" s="143"/>
      <c r="F82" s="143"/>
      <c r="G82" s="143"/>
      <c r="H82" s="143"/>
      <c r="I82" s="143"/>
      <c r="J82" s="144"/>
    </row>
    <row r="83" spans="2:10" ht="21.95" customHeight="1" x14ac:dyDescent="0.2">
      <c r="B83" s="145"/>
      <c r="C83" s="146"/>
      <c r="D83" s="146"/>
      <c r="E83" s="146"/>
      <c r="F83" s="146"/>
      <c r="G83" s="146"/>
      <c r="H83" s="146"/>
      <c r="I83" s="146"/>
      <c r="J83" s="147"/>
    </row>
    <row r="84" spans="2:10" ht="21.95" customHeight="1" x14ac:dyDescent="0.2">
      <c r="B84" s="148"/>
      <c r="C84" s="149"/>
      <c r="D84" s="149"/>
      <c r="E84" s="149"/>
      <c r="F84" s="149"/>
      <c r="G84" s="149"/>
      <c r="H84" s="149"/>
      <c r="I84" s="149"/>
      <c r="J84" s="150"/>
    </row>
    <row r="85" spans="2:10" ht="15" customHeight="1" x14ac:dyDescent="0.2">
      <c r="B85" s="14"/>
      <c r="C85" s="14"/>
      <c r="D85" s="14"/>
      <c r="E85" s="14"/>
      <c r="F85" s="14"/>
      <c r="G85" s="14"/>
      <c r="H85" s="14"/>
      <c r="I85" s="14"/>
      <c r="J85" s="14"/>
    </row>
    <row r="86" spans="2:10" ht="20.100000000000001" customHeight="1" x14ac:dyDescent="0.2">
      <c r="B86" s="14"/>
      <c r="C86" s="14"/>
      <c r="D86" s="14"/>
      <c r="E86" s="14"/>
      <c r="F86" s="14"/>
      <c r="G86" s="14"/>
      <c r="H86" s="14"/>
      <c r="I86" s="14"/>
      <c r="J86" s="14"/>
    </row>
    <row r="87" spans="2:10" ht="26.1" customHeight="1" x14ac:dyDescent="0.3">
      <c r="B87" s="155" t="s">
        <v>60</v>
      </c>
      <c r="C87" s="101"/>
      <c r="D87" s="101"/>
      <c r="E87" s="101"/>
      <c r="F87" s="101"/>
      <c r="G87" s="101"/>
      <c r="H87" s="101"/>
      <c r="I87" s="101"/>
      <c r="J87" s="101"/>
    </row>
    <row r="88" spans="2:10" x14ac:dyDescent="0.2">
      <c r="B88" s="14"/>
      <c r="C88" s="14"/>
      <c r="D88" s="14"/>
      <c r="E88" s="14"/>
      <c r="F88" s="14"/>
      <c r="G88" s="14"/>
      <c r="H88" s="14"/>
      <c r="I88" s="14"/>
      <c r="J88" s="14"/>
    </row>
    <row r="89" spans="2:10" ht="27.95" customHeight="1" x14ac:dyDescent="0.3">
      <c r="B89" s="29" t="s">
        <v>61</v>
      </c>
      <c r="C89" s="156"/>
      <c r="D89" s="101"/>
      <c r="E89" s="14"/>
      <c r="F89" s="29" t="s">
        <v>62</v>
      </c>
      <c r="G89" s="30"/>
      <c r="H89" s="14"/>
      <c r="I89" s="14"/>
      <c r="J89" s="14"/>
    </row>
    <row r="90" spans="2:10" ht="15" customHeight="1" x14ac:dyDescent="0.2">
      <c r="B90" s="14"/>
      <c r="C90" s="14"/>
      <c r="D90" s="14"/>
      <c r="E90" s="14"/>
      <c r="F90" s="14"/>
      <c r="G90" s="14"/>
      <c r="H90" s="14"/>
      <c r="I90" s="14"/>
      <c r="J90" s="14"/>
    </row>
    <row r="91" spans="2:10" ht="27.95" customHeight="1" x14ac:dyDescent="0.3">
      <c r="B91" s="29" t="s">
        <v>63</v>
      </c>
      <c r="C91" s="156"/>
      <c r="D91" s="101"/>
      <c r="E91" s="14"/>
      <c r="F91" s="29" t="s">
        <v>62</v>
      </c>
      <c r="G91" s="30"/>
      <c r="H91" s="14"/>
      <c r="I91" s="14"/>
      <c r="J91" s="14"/>
    </row>
  </sheetData>
  <mergeCells count="90">
    <mergeCell ref="B87:J87"/>
    <mergeCell ref="C89:D89"/>
    <mergeCell ref="C91:D91"/>
    <mergeCell ref="D52:E52"/>
    <mergeCell ref="B81:J81"/>
    <mergeCell ref="B82:J84"/>
    <mergeCell ref="B77:D77"/>
    <mergeCell ref="E77:F77"/>
    <mergeCell ref="G77:H77"/>
    <mergeCell ref="I77:J77"/>
    <mergeCell ref="B78:D78"/>
    <mergeCell ref="E78:F78"/>
    <mergeCell ref="G78:H78"/>
    <mergeCell ref="I78:J78"/>
    <mergeCell ref="B65:J65"/>
    <mergeCell ref="B79:D79"/>
    <mergeCell ref="E79:F79"/>
    <mergeCell ref="G79:H79"/>
    <mergeCell ref="I79:J79"/>
    <mergeCell ref="B58:C58"/>
    <mergeCell ref="B59:C59"/>
    <mergeCell ref="B60:C60"/>
    <mergeCell ref="B61:C61"/>
    <mergeCell ref="B62:C62"/>
    <mergeCell ref="B66:J68"/>
    <mergeCell ref="B70:J70"/>
    <mergeCell ref="B71:J73"/>
    <mergeCell ref="B75:J75"/>
    <mergeCell ref="B76:D76"/>
    <mergeCell ref="E76:F76"/>
    <mergeCell ref="G76:H76"/>
    <mergeCell ref="I76:J76"/>
    <mergeCell ref="C54:D54"/>
    <mergeCell ref="B57:C57"/>
    <mergeCell ref="B44:J44"/>
    <mergeCell ref="H45:J45"/>
    <mergeCell ref="B46:E46"/>
    <mergeCell ref="H46:J46"/>
    <mergeCell ref="B47:E47"/>
    <mergeCell ref="H47:J47"/>
    <mergeCell ref="H39:J39"/>
    <mergeCell ref="B48:E48"/>
    <mergeCell ref="H48:J48"/>
    <mergeCell ref="B50:J50"/>
    <mergeCell ref="B52:C52"/>
    <mergeCell ref="B35:E35"/>
    <mergeCell ref="H35:J35"/>
    <mergeCell ref="B36:E36"/>
    <mergeCell ref="H36:J36"/>
    <mergeCell ref="B38:J38"/>
    <mergeCell ref="B40:E40"/>
    <mergeCell ref="H40:J40"/>
    <mergeCell ref="B41:E41"/>
    <mergeCell ref="H41:J41"/>
    <mergeCell ref="B42:E42"/>
    <mergeCell ref="H42:J42"/>
    <mergeCell ref="B34:E34"/>
    <mergeCell ref="H34:J34"/>
    <mergeCell ref="B26:J26"/>
    <mergeCell ref="H27:J27"/>
    <mergeCell ref="B28:E28"/>
    <mergeCell ref="H28:J28"/>
    <mergeCell ref="B29:E29"/>
    <mergeCell ref="H29:J29"/>
    <mergeCell ref="H21:J21"/>
    <mergeCell ref="B30:E30"/>
    <mergeCell ref="H30:J30"/>
    <mergeCell ref="B32:J32"/>
    <mergeCell ref="H33:J33"/>
    <mergeCell ref="B17:E17"/>
    <mergeCell ref="H17:J17"/>
    <mergeCell ref="B18:E18"/>
    <mergeCell ref="H18:J18"/>
    <mergeCell ref="B20:J20"/>
    <mergeCell ref="B22:E22"/>
    <mergeCell ref="H22:J22"/>
    <mergeCell ref="B23:E23"/>
    <mergeCell ref="H23:J23"/>
    <mergeCell ref="B24:E24"/>
    <mergeCell ref="H24:J24"/>
    <mergeCell ref="B16:E16"/>
    <mergeCell ref="H16:J16"/>
    <mergeCell ref="H11:I11"/>
    <mergeCell ref="F11:G11"/>
    <mergeCell ref="D11:E11"/>
    <mergeCell ref="B1:J3"/>
    <mergeCell ref="B4:J4"/>
    <mergeCell ref="I6:J6"/>
    <mergeCell ref="B14:J14"/>
    <mergeCell ref="H15:J15"/>
  </mergeCells>
  <conditionalFormatting sqref="D52">
    <cfRule type="cellIs" dxfId="34" priority="31" operator="between">
      <formula>0</formula>
      <formula>2</formula>
    </cfRule>
    <cfRule type="cellIs" dxfId="33" priority="32" operator="between">
      <formula>2</formula>
      <formula>3</formula>
    </cfRule>
    <cfRule type="cellIs" dxfId="32" priority="33" operator="between">
      <formula>3</formula>
      <formula>4</formula>
    </cfRule>
    <cfRule type="cellIs" dxfId="31" priority="34" operator="between">
      <formula>4</formula>
      <formula>4.5</formula>
    </cfRule>
    <cfRule type="cellIs" dxfId="30" priority="35" operator="between">
      <formula>4.5</formula>
      <formula>5</formula>
    </cfRule>
  </conditionalFormatting>
  <conditionalFormatting sqref="F16:F18">
    <cfRule type="cellIs" dxfId="29" priority="1" operator="between">
      <formula>1</formula>
      <formula>1</formula>
    </cfRule>
    <cfRule type="cellIs" dxfId="28" priority="2" operator="between">
      <formula>2</formula>
      <formula>2</formula>
    </cfRule>
    <cfRule type="cellIs" dxfId="27" priority="3" operator="between">
      <formula>3</formula>
      <formula>3</formula>
    </cfRule>
    <cfRule type="cellIs" dxfId="26" priority="4" operator="between">
      <formula>4</formula>
      <formula>4</formula>
    </cfRule>
    <cfRule type="cellIs" dxfId="25" priority="5" operator="between">
      <formula>5</formula>
      <formula>5</formula>
    </cfRule>
  </conditionalFormatting>
  <conditionalFormatting sqref="F22:F24">
    <cfRule type="cellIs" dxfId="24" priority="6" operator="between">
      <formula>1</formula>
      <formula>1</formula>
    </cfRule>
    <cfRule type="cellIs" dxfId="23" priority="7" operator="between">
      <formula>2</formula>
      <formula>2</formula>
    </cfRule>
    <cfRule type="cellIs" dxfId="22" priority="8" operator="between">
      <formula>3</formula>
      <formula>3</formula>
    </cfRule>
    <cfRule type="cellIs" dxfId="21" priority="9" operator="between">
      <formula>4</formula>
      <formula>4</formula>
    </cfRule>
    <cfRule type="cellIs" dxfId="20" priority="10" operator="between">
      <formula>5</formula>
      <formula>5</formula>
    </cfRule>
  </conditionalFormatting>
  <conditionalFormatting sqref="F28:F30">
    <cfRule type="cellIs" dxfId="19" priority="11" operator="between">
      <formula>1</formula>
      <formula>1</formula>
    </cfRule>
    <cfRule type="cellIs" dxfId="18" priority="12" operator="between">
      <formula>2</formula>
      <formula>2</formula>
    </cfRule>
    <cfRule type="cellIs" dxfId="17" priority="13" operator="between">
      <formula>3</formula>
      <formula>3</formula>
    </cfRule>
    <cfRule type="cellIs" dxfId="16" priority="14" operator="between">
      <formula>4</formula>
      <formula>4</formula>
    </cfRule>
    <cfRule type="cellIs" dxfId="15" priority="15" operator="between">
      <formula>5</formula>
      <formula>5</formula>
    </cfRule>
  </conditionalFormatting>
  <conditionalFormatting sqref="F34:F36">
    <cfRule type="cellIs" dxfId="14" priority="16" operator="between">
      <formula>1</formula>
      <formula>1</formula>
    </cfRule>
    <cfRule type="cellIs" dxfId="13" priority="17" operator="between">
      <formula>2</formula>
      <formula>2</formula>
    </cfRule>
    <cfRule type="cellIs" dxfId="12" priority="18" operator="between">
      <formula>3</formula>
      <formula>3</formula>
    </cfRule>
    <cfRule type="cellIs" dxfId="11" priority="19" operator="between">
      <formula>4</formula>
      <formula>4</formula>
    </cfRule>
    <cfRule type="cellIs" dxfId="10" priority="20" operator="between">
      <formula>5</formula>
      <formula>5</formula>
    </cfRule>
  </conditionalFormatting>
  <conditionalFormatting sqref="F40:F42">
    <cfRule type="cellIs" dxfId="9" priority="21" operator="between">
      <formula>1</formula>
      <formula>1</formula>
    </cfRule>
    <cfRule type="cellIs" dxfId="8" priority="22" operator="between">
      <formula>2</formula>
      <formula>2</formula>
    </cfRule>
    <cfRule type="cellIs" dxfId="7" priority="23" operator="between">
      <formula>3</formula>
      <formula>3</formula>
    </cfRule>
    <cfRule type="cellIs" dxfId="6" priority="24" operator="between">
      <formula>4</formula>
      <formula>4</formula>
    </cfRule>
    <cfRule type="cellIs" dxfId="5" priority="25" operator="between">
      <formula>5</formula>
      <formula>5</formula>
    </cfRule>
  </conditionalFormatting>
  <conditionalFormatting sqref="F46:F48">
    <cfRule type="cellIs" dxfId="4" priority="26" operator="between">
      <formula>1</formula>
      <formula>1</formula>
    </cfRule>
    <cfRule type="cellIs" dxfId="3" priority="27" operator="between">
      <formula>2</formula>
      <formula>2</formula>
    </cfRule>
    <cfRule type="cellIs" dxfId="2" priority="28" operator="between">
      <formula>3</formula>
      <formula>3</formula>
    </cfRule>
    <cfRule type="cellIs" dxfId="1" priority="29" operator="between">
      <formula>4</formula>
      <formula>4</formula>
    </cfRule>
    <cfRule type="cellIs" dxfId="0" priority="30" operator="between">
      <formula>5</formula>
      <formula>5</formula>
    </cfRule>
  </conditionalFormatting>
  <dataValidations count="2">
    <dataValidation type="list" allowBlank="1" showInputMessage="1" showErrorMessage="1" errorTitle="ערך לא תקין" error="יש להזין ציון בין 1 ל-5" sqref="F46:F48 F40:F42 F34:F36 F28:F30 F22:F24 F16:F18" xr:uid="{6C637FD3-592A-4086-9A4C-31C44CCA1134}">
      <formula1>"1,2,3,4,5"</formula1>
    </dataValidation>
    <dataValidation type="list" allowBlank="1" showInputMessage="1" showErrorMessage="1" sqref="I77 I78 I79" xr:uid="{7C7A3278-3F7E-48CE-83C0-74F2E887EFD2}">
      <formula1>"טרם החל,בתהליך,הושלם"</formula1>
    </dataValidation>
  </dataValidations>
  <hyperlinks>
    <hyperlink ref="N7" r:id="rId1" xr:uid="{61847DCF-22A5-43DD-AB28-4F5A2B7307EB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2</vt:i4>
      </vt:variant>
    </vt:vector>
  </HeadingPairs>
  <TitlesOfParts>
    <vt:vector size="2" baseType="lpstr">
      <vt:lpstr>ברוכים הבאים</vt:lpstr>
      <vt:lpstr>הערכת עובד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Eyal Bardugo</dc:creator>
  <cp:lastModifiedBy>Eyal Bardugo</cp:lastModifiedBy>
  <dcterms:created xsi:type="dcterms:W3CDTF">2026-03-25T17:08:21Z</dcterms:created>
  <dcterms:modified xsi:type="dcterms:W3CDTF">2026-03-29T15:37:46Z</dcterms:modified>
</cp:coreProperties>
</file>