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לסקירה\"/>
    </mc:Choice>
  </mc:AlternateContent>
  <xr:revisionPtr revIDLastSave="0" documentId="13_ncr:1_{492A9139-F7FC-429A-9F07-74175A2B87A9}" xr6:coauthVersionLast="47" xr6:coauthVersionMax="47" xr10:uidLastSave="{00000000-0000-0000-0000-000000000000}"/>
  <bookViews>
    <workbookView xWindow="-108" yWindow="-108" windowWidth="23256" windowHeight="12456" activeTab="1" xr2:uid="{EDC9D047-59A1-4137-B982-B976CEB2FE8B}"/>
  </bookViews>
  <sheets>
    <sheet name="ברוכים הבאים" sheetId="2" r:id="rId1"/>
    <sheet name="מחשבון" sheetId="1" r:id="rId2"/>
  </sheets>
  <externalReferences>
    <externalReference r:id="rId3"/>
  </externalReferences>
  <definedNames>
    <definedName name="OwnersList">[1]הגדרות!$B$2:$B$10</definedName>
    <definedName name="PriorityList">[1]הגדרות!$D$2:$D$10</definedName>
    <definedName name="ProjectsList">[1]הגדרות!$A$2:$A$10</definedName>
    <definedName name="StatusList">[1]הגדרות!$C$2:$C$10</definedName>
    <definedName name="ימי_עבודה_בשבוע">"הגדרות!$B$11"</definedName>
    <definedName name="שכר_שעתי">"הגדרות!$B$9"</definedName>
    <definedName name="שעות_יום_עבודה">"הגדרות!$B$10"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D18" i="1"/>
  <c r="E17" i="1"/>
  <c r="D17" i="1"/>
  <c r="E16" i="1"/>
  <c r="D16" i="1"/>
  <c r="D19" i="1" s="1"/>
  <c r="E19" i="1" l="1"/>
</calcChain>
</file>

<file path=xl/sharedStrings.xml><?xml version="1.0" encoding="utf-8"?>
<sst xmlns="http://schemas.openxmlformats.org/spreadsheetml/2006/main" count="133" uniqueCount="118">
  <si>
    <t>מחשבון דמי מחלה</t>
  </si>
  <si>
    <t>חישוב אוטומטי לפי חוק דמי מחלה, התשל"ו-1976</t>
  </si>
  <si>
    <t>⚖️  מדרג התשלום על פי החוק</t>
  </si>
  <si>
    <t>יום היעדרות</t>
  </si>
  <si>
    <t>שיעור התשלום</t>
  </si>
  <si>
    <t>יום ראשון</t>
  </si>
  <si>
    <t>0% — ללא תשלום</t>
  </si>
  <si>
    <t>יום שני ושלישי</t>
  </si>
  <si>
    <t>50% מהשכר היומי</t>
  </si>
  <si>
    <t>מהיום הרביעי ואילך</t>
  </si>
  <si>
    <t>100% מהשכר היומי</t>
  </si>
  <si>
    <t>📋  נתוני העובד</t>
  </si>
  <si>
    <t>מספר ימי מחלה</t>
  </si>
  <si>
    <t>שכר יומי (₪)</t>
  </si>
  <si>
    <t>🔬  פירוט החישוב</t>
  </si>
  <si>
    <t>מדרג</t>
  </si>
  <si>
    <t>שיעור</t>
  </si>
  <si>
    <t>ימים</t>
  </si>
  <si>
    <t>סכום (₪)</t>
  </si>
  <si>
    <t>סה"כ דמי מחלה</t>
  </si>
  <si>
    <t>💡  שימו לב: החוק מקנה עד 18 ימי מחלה בשנה (1.5 ימים לכל חודש עבודה), עם צבירה של עד 90 יום.</t>
  </si>
  <si>
    <t>📌  שנו את הערכים בתאים הצהובים — החישוב יתעדכן אוטומטית.</t>
  </si>
  <si>
    <t>🚀  תותח אקסל</t>
  </si>
  <si>
    <t>לחץ כאן ליצירת קשר</t>
  </si>
  <si>
    <t>פתרונות אקסל מקצועיים שחוסכים זמן וכסף</t>
  </si>
  <si>
    <t>שלום 👋 ברוכים הבאים לתותח אקסל</t>
  </si>
  <si>
    <t>אנחנו מסייעים לעסקים באוטומציה של תהליכים, הגדלת הפרודוקטיביות והפחתת שגיאות באמצעות פתרונות אקסל חכמים ויעילים.</t>
  </si>
  <si>
    <t>אנחנו עובדים עם עסקים בכל גודל כדי לפתור אתגרים שלהם באקסל – החל מדוחות אוטומטיים שחוסכים שעות עבודה, ועד אפליקציות מובייל ואתרים שמעניקים למנהלים גישה מיידית לנתונים.</t>
  </si>
  <si>
    <t>🏆  למה בוחרים בצוות של תותח אקסל?</t>
  </si>
  <si>
    <t>🏆  ניסיון מהשטח</t>
  </si>
  <si>
    <t>⚡  מהיר וחכם</t>
  </si>
  <si>
    <t>💼  מקצועיות</t>
  </si>
  <si>
    <t>💰  חוסך כסף</t>
  </si>
  <si>
    <t>יותר מ-17 שנים בפיתוח פתרונות אקסל לעסקים</t>
  </si>
  <si>
    <t>קבצים משודרגים שעובדים כמו מכונה</t>
  </si>
  <si>
    <t>הבנת הצרכים של העסק, לא רק אקסל</t>
  </si>
  <si>
    <t>פתרונות שמחזירים את ההשקעה תוך שבועות</t>
  </si>
  <si>
    <t>🛠️  מה אנחנו יכולים לבנות עבורכם</t>
  </si>
  <si>
    <t>✅</t>
  </si>
  <si>
    <t>אפליקציות מובייל ואתרי אינטרנט</t>
  </si>
  <si>
    <t>כלים לתחזוקה ותכנון</t>
  </si>
  <si>
    <t>מאובטחים, מבוססי אקסל, נגישים מכל מקום ובכל זמן</t>
  </si>
  <si>
    <t>תזרים מזומנים, ניתוח רווחיות, תכנון פיננסי</t>
  </si>
  <si>
    <t>מערכות ניהול נתונים</t>
  </si>
  <si>
    <t>Power Query ו-Power Pivot</t>
  </si>
  <si>
    <t>ממשקים אינטראקטיביים וקבלת החלטות מהנתונים שלכם</t>
  </si>
  <si>
    <t>עיבוד נתונים בקנה מידה גדול</t>
  </si>
  <si>
    <t>דוחות אוטומטיים</t>
  </si>
  <si>
    <t>VBA, מאקרו ו-Google Sheets Scripts</t>
  </si>
  <si>
    <t>חיסכון בשעות עבודה ידנית מדי חודש</t>
  </si>
  <si>
    <t>אוטומציה מתקדמת לתהליכים מורכבים</t>
  </si>
  <si>
    <t>📱  האקסל שלך הפך לבלגן? הגיע הזמן לסדר.</t>
  </si>
  <si>
    <r>
      <t>אחד מהשירותים שלנו, הוא להפוך אקסלים ל</t>
    </r>
    <r>
      <rPr>
        <b/>
        <sz val="12"/>
        <color rgb="FF333333"/>
        <rFont val="Arial"/>
        <family val="2"/>
        <scheme val="minor"/>
      </rPr>
      <t>אפליקציות מובייל</t>
    </r>
    <r>
      <rPr>
        <sz val="12"/>
        <color rgb="FF333333"/>
        <rFont val="Arial"/>
        <family val="2"/>
        <scheme val="minor"/>
      </rPr>
      <t xml:space="preserve">, בסלולרי. אנחנו הופכים את קבצי האקסל המפוזרים שלכם לאפליקציית ניהול חכמה ונגישה מכל מקום </t>
    </r>
    <r>
      <rPr>
        <b/>
        <sz val="12"/>
        <color rgb="FF333333"/>
        <rFont val="Arial"/>
        <family val="2"/>
        <scheme val="minor"/>
      </rPr>
      <t>שעובדת גם כשאין אינטרנט (אופליין)</t>
    </r>
    <r>
      <rPr>
        <sz val="12"/>
        <color rgb="FF333333"/>
        <rFont val="Arial"/>
        <family val="2"/>
        <scheme val="minor"/>
      </rPr>
      <t>.</t>
    </r>
  </si>
  <si>
    <t>פתרון מודרני, מהיר ומשתלם שמחזיר לכם את השליטה על העסק  –  באמצעות Google AppSheet × תותח אקסל</t>
  </si>
  <si>
    <t>📊  המספרים מדברים בעד עצמם</t>
  </si>
  <si>
    <r>
      <t xml:space="preserve">נתונים </t>
    </r>
    <r>
      <rPr>
        <b/>
        <i/>
        <u/>
        <sz val="10"/>
        <color rgb="FF888888"/>
        <rFont val="Arial"/>
        <family val="2"/>
        <scheme val="minor"/>
      </rPr>
      <t>אמיתיים</t>
    </r>
    <r>
      <rPr>
        <i/>
        <sz val="10"/>
        <color rgb="FF888888"/>
        <rFont val="Arial"/>
        <family val="2"/>
        <scheme val="minor"/>
      </rPr>
      <t xml:space="preserve"> ממחקרי Forrester ולקוחות AppSheet</t>
    </r>
  </si>
  <si>
    <t>החזר השקעה (ROI)</t>
  </si>
  <si>
    <t>מהירות פיתוח גבוהה יותר</t>
  </si>
  <si>
    <t>חיסכון בעלויות פיתוח</t>
  </si>
  <si>
    <t>שעות חיסכון/שבוע לעובד</t>
  </si>
  <si>
    <t>תוך 3 שנים  |  Forrester 2024</t>
  </si>
  <si>
    <t>לעומת פיתוח מסורתי  |  Forrester</t>
  </si>
  <si>
    <t>לעומת מתכנתים  |  מחקרי לקוחות</t>
  </si>
  <si>
    <t>מחקרי לקוחות</t>
  </si>
  <si>
    <t>💡  למה להמשיך להיאבק בטבלאות?</t>
  </si>
  <si>
    <t>די עם טעויות אנוש</t>
  </si>
  <si>
    <t>🔒  נתונים שכלואים במשרד</t>
  </si>
  <si>
    <t>⏳  עבודה שחורה ומייגעת</t>
  </si>
  <si>
    <t>❌</t>
  </si>
  <si>
    <t>נמאס לגלות שנוסחה נמחקה</t>
  </si>
  <si>
    <t>העובדים בשטח לא יכולים</t>
  </si>
  <si>
    <t>הדוחות לוקחים שעות של</t>
  </si>
  <si>
    <t>או שנתון הוקלד לא נכון</t>
  </si>
  <si>
    <t>לעדכן נתונים בזמן אמת</t>
  </si>
  <si>
    <t>"העתק-הדבק" במקום אוטומציה</t>
  </si>
  <si>
    <t>והרס את כל הדוח?</t>
  </si>
  <si>
    <t>מהנייד?</t>
  </si>
  <si>
    <t>בלחיצת כפתור?</t>
  </si>
  <si>
    <t>🔄  למה לפתח עם תותח אקסל (ולא לבד) ?</t>
  </si>
  <si>
    <t>פרמטר</t>
  </si>
  <si>
    <t xml:space="preserve">לבד </t>
  </si>
  <si>
    <t>עם תותח אקסל 🏆</t>
  </si>
  <si>
    <t>⏱ זמן בנייה</t>
  </si>
  <si>
    <t>ימים עד שבועות של ניסוי וטעייה</t>
  </si>
  <si>
    <t>3–10 ימים + ליווי מתמשך</t>
  </si>
  <si>
    <t>🔒 אבטחת מידע</t>
  </si>
  <si>
    <t>הגדרה בסיסית בלבד</t>
  </si>
  <si>
    <t>מתקדמת! אנחנו לוקחים את זה ברצינות!</t>
  </si>
  <si>
    <t>⚡ מהירות האקסל \ אפליקציה</t>
  </si>
  <si>
    <t>תלויה בידע שלך</t>
  </si>
  <si>
    <t>אופטימיזציה מקצועית</t>
  </si>
  <si>
    <t>📈 הרחבה עתידית</t>
  </si>
  <si>
    <t>⚠ תלוי בך</t>
  </si>
  <si>
    <t>מותאמת לצמיחה של העסק</t>
  </si>
  <si>
    <t>🇳 תמיכה וליווי</t>
  </si>
  <si>
    <t>אין.</t>
  </si>
  <si>
    <t>ליווי אישי + הדרכות בעברית</t>
  </si>
  <si>
    <t>🤖 שילוב AI ואוטומציות</t>
  </si>
  <si>
    <t>⚠ דורש ידע טכני</t>
  </si>
  <si>
    <t>הצוות שלנו עומד לרשותך עם ניסיון בתחום.</t>
  </si>
  <si>
    <t>📚  בנוסף – תוכן מקצועי בחינם</t>
  </si>
  <si>
    <t>6 קורסים מתקדמים בחינם</t>
  </si>
  <si>
    <t xml:space="preserve">מאות מדריכים עם סרטונים </t>
  </si>
  <si>
    <t>Newsletter חודשי בחינם</t>
  </si>
  <si>
    <t>✨</t>
  </si>
  <si>
    <t>מנוסחאות בסיסיות ועד VBA</t>
  </si>
  <si>
    <t>ללמוד בקצב שלכם</t>
  </si>
  <si>
    <t>עדכונים וטיפים מקצועיים</t>
  </si>
  <si>
    <t>ו-Power Query  |  תורמים לקהילה כ-20 שנה!</t>
  </si>
  <si>
    <t>בבלוג של תותח אקסל</t>
  </si>
  <si>
    <t>ישירות לתיבת המייל</t>
  </si>
  <si>
    <t>📞  צרו קשר עכשיו – ייעוץ חינם</t>
  </si>
  <si>
    <t>צריכים תוכנה לעסק? יש לכם תהליך שרוצים להפוך לאוטומטי? דוח שלוקח שעות לבנות?</t>
  </si>
  <si>
    <t>בואו נדבר על זה – נראה איך אנחנו יכולים לעזור לעסק שלכם לגדול 🚀</t>
  </si>
  <si>
    <t>✨  בואו נהפוך את האקסל לאפליקציה  ✨</t>
  </si>
  <si>
    <t>פגישת ייעוץ ראשונית ללא התחייבות לבדיקת היתכנות בעסק שלכם</t>
  </si>
  <si>
    <t>תותח אקסל  |  פתרונות אקסל מקצועיים  |  מאות עסקים מרוצים כבר שינו את הדרך שלהם</t>
  </si>
  <si>
    <t xml:space="preserve">צריכים אקסל מקצועי ?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</si>
</sst>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color theme="1"/>
      <name val="Arial"/>
      <family val="2"/>
      <charset val="177"/>
      <scheme val="minor"/>
    </font>
    <font>
      <b/>
      <sz val="22"/>
      <color rgb="FFFFFFFF"/>
      <name val="Segoe UI"/>
    </font>
    <font>
      <sz val="10"/>
      <color rgb="FFB8CCE4"/>
      <name val="Segoe UI"/>
    </font>
    <font>
      <b/>
      <sz val="12"/>
      <color rgb="FF1B2A4A"/>
      <name val="Segoe UI"/>
    </font>
    <font>
      <b/>
      <sz val="10"/>
      <color rgb="FFFFFFFF"/>
      <name val="Segoe UI"/>
    </font>
    <font>
      <sz val="10"/>
      <color rgb="FF333333"/>
      <name val="Segoe UI"/>
    </font>
    <font>
      <b/>
      <sz val="11"/>
      <color rgb="FF1B2A4A"/>
      <name val="Segoe UI"/>
    </font>
    <font>
      <b/>
      <sz val="14"/>
      <color rgb="FF1B2A4A"/>
      <name val="Segoe UI"/>
    </font>
    <font>
      <sz val="10"/>
      <color rgb="FF1B2A4A"/>
      <name val="Segoe UI"/>
    </font>
    <font>
      <b/>
      <sz val="11"/>
      <color rgb="FFFFFFFF"/>
      <name val="Segoe UI"/>
    </font>
    <font>
      <b/>
      <sz val="16"/>
      <color rgb="FFFFFFFF"/>
      <name val="Segoe UI"/>
    </font>
    <font>
      <b/>
      <sz val="11"/>
      <color rgb="FFB8CCE4"/>
      <name val="Segoe UI"/>
    </font>
    <font>
      <i/>
      <sz val="9"/>
      <color rgb="FF667085"/>
      <name val="Segoe UI"/>
    </font>
    <font>
      <i/>
      <sz val="9"/>
      <color rgb="FFB5850A"/>
      <name val="Segoe UI"/>
    </font>
    <font>
      <sz val="11"/>
      <color theme="1"/>
      <name val="Arial"/>
      <family val="2"/>
      <scheme val="minor"/>
    </font>
    <font>
      <b/>
      <sz val="28"/>
      <color rgb="FF1B4F72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4"/>
      <color rgb="FF5B9BD5"/>
      <name val="Arial"/>
      <family val="2"/>
      <scheme val="minor"/>
    </font>
    <font>
      <b/>
      <sz val="16"/>
      <color rgb="FF1B4F72"/>
      <name val="Arial"/>
      <family val="2"/>
      <scheme val="minor"/>
    </font>
    <font>
      <sz val="11"/>
      <color rgb="FF333333"/>
      <name val="Arial"/>
      <family val="2"/>
      <scheme val="minor"/>
    </font>
    <font>
      <b/>
      <sz val="15"/>
      <color rgb="FFFFFFFF"/>
      <name val="Arial"/>
      <family val="2"/>
      <scheme val="minor"/>
    </font>
    <font>
      <b/>
      <sz val="12"/>
      <color rgb="FF1B4F72"/>
      <name val="Arial"/>
      <family val="2"/>
      <scheme val="minor"/>
    </font>
    <font>
      <sz val="10"/>
      <color rgb="FF555555"/>
      <name val="Arial"/>
      <family val="2"/>
      <scheme val="minor"/>
    </font>
    <font>
      <u/>
      <sz val="11"/>
      <color theme="0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rgb="FF1B4F72"/>
      <name val="Arial"/>
      <family val="2"/>
      <scheme val="minor"/>
    </font>
    <font>
      <sz val="12"/>
      <color rgb="FF333333"/>
      <name val="Arial"/>
      <family val="2"/>
      <scheme val="minor"/>
    </font>
    <font>
      <b/>
      <sz val="12"/>
      <color rgb="FF333333"/>
      <name val="Arial"/>
      <family val="2"/>
      <scheme val="minor"/>
    </font>
    <font>
      <sz val="11"/>
      <color rgb="FF555555"/>
      <name val="Arial"/>
      <family val="2"/>
      <scheme val="minor"/>
    </font>
    <font>
      <b/>
      <sz val="13"/>
      <color rgb="FF1B4F72"/>
      <name val="Arial"/>
      <family val="2"/>
      <scheme val="minor"/>
    </font>
    <font>
      <i/>
      <sz val="10"/>
      <color rgb="FF888888"/>
      <name val="Arial"/>
      <family val="2"/>
      <scheme val="minor"/>
    </font>
    <font>
      <b/>
      <i/>
      <u/>
      <sz val="10"/>
      <color rgb="FF888888"/>
      <name val="Arial"/>
      <family val="2"/>
      <scheme val="minor"/>
    </font>
    <font>
      <b/>
      <sz val="24"/>
      <color rgb="FF1B4F72"/>
      <name val="Arial"/>
      <family val="2"/>
      <scheme val="minor"/>
    </font>
    <font>
      <b/>
      <sz val="10"/>
      <color rgb="FF333333"/>
      <name val="Arial"/>
      <family val="2"/>
      <scheme val="minor"/>
    </font>
    <font>
      <i/>
      <sz val="9"/>
      <color rgb="FF888888"/>
      <name val="Arial"/>
      <family val="2"/>
      <scheme val="minor"/>
    </font>
    <font>
      <b/>
      <sz val="12"/>
      <color rgb="FFC0392B"/>
      <name val="Arial"/>
      <family val="2"/>
      <scheme val="minor"/>
    </font>
    <font>
      <sz val="16"/>
      <color theme="1"/>
      <name val="Arial"/>
      <family val="2"/>
      <scheme val="minor"/>
    </font>
    <font>
      <sz val="10"/>
      <color rgb="FF666666"/>
      <name val="Arial"/>
      <family val="2"/>
      <scheme val="minor"/>
    </font>
    <font>
      <b/>
      <sz val="11"/>
      <color rgb="FFFFFFFF"/>
      <name val="Arial"/>
      <family val="2"/>
      <scheme val="minor"/>
    </font>
    <font>
      <sz val="10"/>
      <color rgb="FF7F8C8D"/>
      <name val="Arial"/>
      <family val="2"/>
      <scheme val="minor"/>
    </font>
    <font>
      <b/>
      <sz val="10"/>
      <color rgb="FF27AE60"/>
      <name val="Arial"/>
      <family val="2"/>
      <scheme val="minor"/>
    </font>
    <font>
      <b/>
      <sz val="18"/>
      <color rgb="FF1B4F72"/>
      <name val="Arial"/>
      <family val="2"/>
      <scheme val="minor"/>
    </font>
    <font>
      <b/>
      <sz val="16"/>
      <color rgb="FFFFFFFF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B2A4A"/>
        <bgColor indexed="64"/>
      </patternFill>
    </fill>
    <fill>
      <patternFill patternType="solid">
        <fgColor rgb="FF2D4A7A"/>
        <bgColor indexed="64"/>
      </patternFill>
    </fill>
    <fill>
      <patternFill patternType="solid">
        <fgColor rgb="FFE8B84B"/>
        <bgColor indexed="64"/>
      </patternFill>
    </fill>
    <fill>
      <patternFill patternType="solid">
        <fgColor rgb="FFF7F8FA"/>
        <bgColor indexed="64"/>
      </patternFill>
    </fill>
    <fill>
      <patternFill patternType="solid">
        <fgColor rgb="FFF2F4F7"/>
        <bgColor indexed="64"/>
      </patternFill>
    </fill>
    <fill>
      <patternFill patternType="solid">
        <fgColor rgb="FFFFF8E7"/>
        <bgColor indexed="64"/>
      </patternFill>
    </fill>
    <fill>
      <patternFill patternType="solid">
        <fgColor rgb="FF1B4F72"/>
        <bgColor indexed="64"/>
      </patternFill>
    </fill>
    <fill>
      <patternFill patternType="solid">
        <fgColor rgb="FFEBF5FB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4E6F1"/>
        <bgColor indexed="64"/>
      </patternFill>
    </fill>
    <fill>
      <patternFill patternType="solid">
        <fgColor rgb="FF95A5A6"/>
        <bgColor indexed="64"/>
      </patternFill>
    </fill>
    <fill>
      <patternFill patternType="solid">
        <fgColor rgb="FF27AE60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EF9E7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E8B84B"/>
      </bottom>
      <diagonal/>
    </border>
    <border>
      <left style="thin">
        <color rgb="FFD0D5DD"/>
      </left>
      <right style="thin">
        <color rgb="FFE4E7EC"/>
      </right>
      <top style="medium">
        <color rgb="FF1B2A4A"/>
      </top>
      <bottom style="thin">
        <color rgb="FFE4E7EC"/>
      </bottom>
      <diagonal/>
    </border>
    <border>
      <left style="thin">
        <color rgb="FFE4E7EC"/>
      </left>
      <right style="thin">
        <color rgb="FFD0D5DD"/>
      </right>
      <top style="medium">
        <color rgb="FF1B2A4A"/>
      </top>
      <bottom style="thin">
        <color rgb="FFE4E7EC"/>
      </bottom>
      <diagonal/>
    </border>
    <border>
      <left style="thin">
        <color rgb="FFD0D5DD"/>
      </left>
      <right style="thin">
        <color rgb="FFE4E7EC"/>
      </right>
      <top style="thin">
        <color rgb="FFE4E7EC"/>
      </top>
      <bottom style="thin">
        <color rgb="FFE4E7EC"/>
      </bottom>
      <diagonal/>
    </border>
    <border>
      <left style="thin">
        <color rgb="FFE4E7EC"/>
      </left>
      <right style="thin">
        <color rgb="FFD0D5DD"/>
      </right>
      <top style="thin">
        <color rgb="FFE4E7EC"/>
      </top>
      <bottom style="thin">
        <color rgb="FFE4E7EC"/>
      </bottom>
      <diagonal/>
    </border>
    <border>
      <left style="thin">
        <color rgb="FFD0D5DD"/>
      </left>
      <right style="thin">
        <color rgb="FFE4E7EC"/>
      </right>
      <top style="thin">
        <color rgb="FFE4E7EC"/>
      </top>
      <bottom style="thin">
        <color rgb="FF1B2A4A"/>
      </bottom>
      <diagonal/>
    </border>
    <border>
      <left style="thin">
        <color rgb="FFE4E7EC"/>
      </left>
      <right style="thin">
        <color rgb="FFD0D5DD"/>
      </right>
      <top style="thin">
        <color rgb="FFE4E7EC"/>
      </top>
      <bottom style="thin">
        <color rgb="FF1B2A4A"/>
      </bottom>
      <diagonal/>
    </border>
    <border>
      <left style="medium">
        <color rgb="FFE8B84B"/>
      </left>
      <right style="medium">
        <color rgb="FFE8B84B"/>
      </right>
      <top style="medium">
        <color rgb="FFE8B84B"/>
      </top>
      <bottom style="medium">
        <color rgb="FFE8B84B"/>
      </bottom>
      <diagonal/>
    </border>
    <border>
      <left style="medium">
        <color rgb="FFE8B84B"/>
      </left>
      <right style="medium">
        <color rgb="FFE8B84B"/>
      </right>
      <top style="medium">
        <color rgb="FFE8B84B"/>
      </top>
      <bottom/>
      <diagonal/>
    </border>
    <border>
      <left style="thin">
        <color rgb="FFE4E7EC"/>
      </left>
      <right style="thin">
        <color rgb="FFE4E7EC"/>
      </right>
      <top style="medium">
        <color rgb="FF1B2A4A"/>
      </top>
      <bottom style="thin">
        <color rgb="FFE4E7EC"/>
      </bottom>
      <diagonal/>
    </border>
    <border>
      <left style="thin">
        <color rgb="FFE4E7EC"/>
      </left>
      <right style="thin">
        <color rgb="FFE4E7EC"/>
      </right>
      <top style="thin">
        <color rgb="FFE4E7EC"/>
      </top>
      <bottom style="thin">
        <color rgb="FFE4E7EC"/>
      </bottom>
      <diagonal/>
    </border>
    <border>
      <left style="thin">
        <color rgb="FFD0D5DD"/>
      </left>
      <right style="thin">
        <color rgb="FFE4E7EC"/>
      </right>
      <top style="thin">
        <color rgb="FFE4E7EC"/>
      </top>
      <bottom/>
      <diagonal/>
    </border>
    <border>
      <left style="thin">
        <color rgb="FFE4E7EC"/>
      </left>
      <right style="thin">
        <color rgb="FFE4E7EC"/>
      </right>
      <top style="thin">
        <color rgb="FFE4E7EC"/>
      </top>
      <bottom/>
      <diagonal/>
    </border>
    <border>
      <left style="thin">
        <color rgb="FFE4E7EC"/>
      </left>
      <right style="thin">
        <color rgb="FFD0D5DD"/>
      </right>
      <top style="thin">
        <color rgb="FFE4E7EC"/>
      </top>
      <bottom/>
      <diagonal/>
    </border>
    <border>
      <left/>
      <right/>
      <top style="medium">
        <color rgb="FFE8B84B"/>
      </top>
      <bottom style="medium">
        <color rgb="FF1B2A4A"/>
      </bottom>
      <diagonal/>
    </border>
    <border>
      <left/>
      <right/>
      <top/>
      <bottom style="medium">
        <color rgb="FF1B4F72"/>
      </bottom>
      <diagonal/>
    </border>
    <border>
      <left/>
      <right/>
      <top style="medium">
        <color rgb="FF5B9BD5"/>
      </top>
      <bottom/>
      <diagonal/>
    </border>
    <border>
      <left style="medium">
        <color rgb="FF5B9BD5"/>
      </left>
      <right/>
      <top style="medium">
        <color rgb="FF5B9BD5"/>
      </top>
      <bottom/>
      <diagonal/>
    </border>
    <border>
      <left/>
      <right/>
      <top/>
      <bottom style="medium">
        <color rgb="FF5B9BD5"/>
      </bottom>
      <diagonal/>
    </border>
    <border>
      <left style="medium">
        <color rgb="FF5B9BD5"/>
      </left>
      <right/>
      <top/>
      <bottom style="medium">
        <color rgb="FF5B9BD5"/>
      </bottom>
      <diagonal/>
    </border>
    <border>
      <left/>
      <right/>
      <top/>
      <bottom style="thin">
        <color auto="1"/>
      </bottom>
      <diagonal/>
    </border>
    <border>
      <left/>
      <right/>
      <top style="thick">
        <color rgb="FF5B9BD5"/>
      </top>
      <bottom/>
      <diagonal/>
    </border>
    <border>
      <left/>
      <right/>
      <top/>
      <bottom style="thick">
        <color rgb="FF5B9BD5"/>
      </bottom>
      <diagonal/>
    </border>
    <border>
      <left/>
      <right/>
      <top style="thin">
        <color rgb="FFBDC3C7"/>
      </top>
      <bottom/>
      <diagonal/>
    </border>
    <border>
      <left style="thin">
        <color rgb="FFBDC3C7"/>
      </left>
      <right/>
      <top style="thin">
        <color rgb="FFBDC3C7"/>
      </top>
      <bottom/>
      <diagonal/>
    </border>
    <border>
      <left style="thin">
        <color rgb="FFECF0F1"/>
      </left>
      <right/>
      <top style="thin">
        <color rgb="FFBDC3C7"/>
      </top>
      <bottom/>
      <diagonal/>
    </border>
    <border>
      <left/>
      <right/>
      <top style="thin">
        <color rgb="FFECF0F1"/>
      </top>
      <bottom/>
      <diagonal/>
    </border>
    <border>
      <left style="thin">
        <color rgb="FFECF0F1"/>
      </left>
      <right/>
      <top style="thin">
        <color rgb="FFECF0F1"/>
      </top>
      <bottom/>
      <diagonal/>
    </border>
    <border>
      <left/>
      <right/>
      <top style="thin">
        <color rgb="FFECF0F1"/>
      </top>
      <bottom style="thin">
        <color rgb="FFECF0F1"/>
      </bottom>
      <diagonal/>
    </border>
    <border>
      <left style="thin">
        <color rgb="FFECF0F1"/>
      </left>
      <right/>
      <top style="thin">
        <color rgb="FFECF0F1"/>
      </top>
      <bottom style="thin">
        <color rgb="FFECF0F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4" fillId="0" borderId="0"/>
    <xf numFmtId="0" fontId="16" fillId="0" borderId="0" applyNumberFormat="0" applyFill="0" applyBorder="0" applyAlignment="0" applyProtection="0"/>
  </cellStyleXfs>
  <cellXfs count="99">
    <xf numFmtId="0" fontId="0" fillId="0" borderId="0" xfId="0"/>
    <xf numFmtId="0" fontId="0" fillId="5" borderId="0" xfId="0" applyFill="1"/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0" fillId="2" borderId="0" xfId="0" applyFill="1"/>
    <xf numFmtId="0" fontId="6" fillId="2" borderId="0" xfId="0" applyFont="1" applyFill="1" applyAlignment="1">
      <alignment horizontal="right"/>
    </xf>
    <xf numFmtId="0" fontId="7" fillId="2" borderId="9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right" vertical="center"/>
    </xf>
    <xf numFmtId="9" fontId="5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right" vertical="center"/>
    </xf>
    <xf numFmtId="9" fontId="5" fillId="7" borderId="11" xfId="0" applyNumberFormat="1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right" vertical="center"/>
    </xf>
    <xf numFmtId="9" fontId="5" fillId="2" borderId="13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9" fillId="3" borderId="15" xfId="0" applyFont="1" applyFill="1" applyBorder="1"/>
    <xf numFmtId="0" fontId="11" fillId="3" borderId="15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right"/>
    </xf>
    <xf numFmtId="0" fontId="10" fillId="3" borderId="15" xfId="0" applyFont="1" applyFill="1" applyBorder="1" applyAlignment="1">
      <alignment horizontal="center"/>
    </xf>
    <xf numFmtId="0" fontId="13" fillId="8" borderId="0" xfId="0" applyFont="1" applyFill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6" borderId="1" xfId="0" applyFont="1" applyFill="1" applyBorder="1" applyAlignment="1">
      <alignment horizontal="right"/>
    </xf>
    <xf numFmtId="0" fontId="3" fillId="6" borderId="0" xfId="0" applyFont="1" applyFill="1" applyAlignment="1">
      <alignment horizontal="right"/>
    </xf>
    <xf numFmtId="0" fontId="12" fillId="6" borderId="0" xfId="0" applyFont="1" applyFill="1" applyAlignment="1">
      <alignment horizontal="right"/>
    </xf>
    <xf numFmtId="0" fontId="14" fillId="2" borderId="0" xfId="1" applyFill="1"/>
    <xf numFmtId="0" fontId="14" fillId="0" borderId="0" xfId="1"/>
    <xf numFmtId="0" fontId="15" fillId="2" borderId="0" xfId="1" applyFont="1" applyFill="1" applyAlignment="1">
      <alignment horizontal="right"/>
    </xf>
    <xf numFmtId="0" fontId="16" fillId="2" borderId="0" xfId="2" applyFill="1"/>
    <xf numFmtId="0" fontId="17" fillId="2" borderId="0" xfId="1" applyFont="1" applyFill="1" applyAlignment="1">
      <alignment horizontal="right"/>
    </xf>
    <xf numFmtId="0" fontId="14" fillId="9" borderId="16" xfId="1" applyFill="1" applyBorder="1"/>
    <xf numFmtId="0" fontId="18" fillId="2" borderId="0" xfId="1" applyFont="1" applyFill="1" applyAlignment="1">
      <alignment horizontal="right"/>
    </xf>
    <xf numFmtId="0" fontId="19" fillId="2" borderId="0" xfId="1" applyFont="1" applyFill="1" applyAlignment="1">
      <alignment horizontal="right"/>
    </xf>
    <xf numFmtId="0" fontId="20" fillId="9" borderId="0" xfId="1" applyFont="1" applyFill="1" applyAlignment="1">
      <alignment horizontal="right" readingOrder="2"/>
    </xf>
    <xf numFmtId="0" fontId="14" fillId="9" borderId="0" xfId="1" applyFill="1"/>
    <xf numFmtId="0" fontId="21" fillId="10" borderId="17" xfId="1" applyFont="1" applyFill="1" applyBorder="1" applyAlignment="1">
      <alignment horizontal="right" readingOrder="2"/>
    </xf>
    <xf numFmtId="0" fontId="21" fillId="10" borderId="18" xfId="1" applyFont="1" applyFill="1" applyBorder="1" applyAlignment="1">
      <alignment horizontal="right" readingOrder="2"/>
    </xf>
    <xf numFmtId="0" fontId="14" fillId="0" borderId="0" xfId="1" applyAlignment="1">
      <alignment readingOrder="2"/>
    </xf>
    <xf numFmtId="0" fontId="22" fillId="10" borderId="19" xfId="1" applyFont="1" applyFill="1" applyBorder="1" applyAlignment="1">
      <alignment horizontal="right" readingOrder="2"/>
    </xf>
    <xf numFmtId="0" fontId="22" fillId="10" borderId="20" xfId="1" applyFont="1" applyFill="1" applyBorder="1" applyAlignment="1">
      <alignment horizontal="right" readingOrder="2"/>
    </xf>
    <xf numFmtId="0" fontId="20" fillId="9" borderId="0" xfId="1" applyFont="1" applyFill="1" applyAlignment="1">
      <alignment horizontal="center"/>
    </xf>
    <xf numFmtId="0" fontId="23" fillId="9" borderId="21" xfId="1" applyFont="1" applyFill="1" applyBorder="1"/>
    <xf numFmtId="0" fontId="24" fillId="11" borderId="0" xfId="1" applyFont="1" applyFill="1" applyAlignment="1">
      <alignment horizontal="center"/>
    </xf>
    <xf numFmtId="0" fontId="25" fillId="11" borderId="0" xfId="1" applyFont="1" applyFill="1" applyAlignment="1">
      <alignment horizontal="right" readingOrder="2"/>
    </xf>
    <xf numFmtId="0" fontId="22" fillId="11" borderId="0" xfId="1" applyFont="1" applyFill="1" applyAlignment="1">
      <alignment horizontal="right" readingOrder="2"/>
    </xf>
    <xf numFmtId="0" fontId="20" fillId="9" borderId="0" xfId="1" applyFont="1" applyFill="1" applyAlignment="1">
      <alignment horizontal="right"/>
    </xf>
    <xf numFmtId="0" fontId="26" fillId="2" borderId="0" xfId="1" applyFont="1" applyFill="1" applyAlignment="1">
      <alignment horizontal="right"/>
    </xf>
    <xf numFmtId="0" fontId="28" fillId="2" borderId="0" xfId="1" applyFont="1" applyFill="1" applyAlignment="1">
      <alignment horizontal="right"/>
    </xf>
    <xf numFmtId="0" fontId="14" fillId="2" borderId="0" xfId="1" applyFill="1" applyAlignment="1">
      <alignment horizontal="right"/>
    </xf>
    <xf numFmtId="0" fontId="29" fillId="2" borderId="0" xfId="1" applyFont="1" applyFill="1" applyAlignment="1">
      <alignment horizontal="right"/>
    </xf>
    <xf numFmtId="0" fontId="30" fillId="2" borderId="0" xfId="1" applyFont="1" applyFill="1" applyAlignment="1">
      <alignment horizontal="right"/>
    </xf>
    <xf numFmtId="9" fontId="32" fillId="12" borderId="22" xfId="1" applyNumberFormat="1" applyFont="1" applyFill="1" applyBorder="1" applyAlignment="1">
      <alignment horizontal="center"/>
    </xf>
    <xf numFmtId="0" fontId="32" fillId="12" borderId="22" xfId="1" applyFont="1" applyFill="1" applyBorder="1" applyAlignment="1">
      <alignment horizontal="center"/>
    </xf>
    <xf numFmtId="0" fontId="33" fillId="12" borderId="0" xfId="1" applyFont="1" applyFill="1" applyAlignment="1">
      <alignment horizontal="center"/>
    </xf>
    <xf numFmtId="0" fontId="34" fillId="12" borderId="23" xfId="1" applyFont="1" applyFill="1" applyBorder="1" applyAlignment="1">
      <alignment horizontal="center" readingOrder="2"/>
    </xf>
    <xf numFmtId="0" fontId="14" fillId="2" borderId="0" xfId="1" applyFill="1" applyAlignment="1">
      <alignment readingOrder="2"/>
    </xf>
    <xf numFmtId="0" fontId="35" fillId="2" borderId="0" xfId="1" applyFont="1" applyFill="1" applyAlignment="1">
      <alignment horizontal="right" readingOrder="2"/>
    </xf>
    <xf numFmtId="0" fontId="36" fillId="2" borderId="0" xfId="1" applyFont="1" applyFill="1" applyAlignment="1">
      <alignment horizontal="center"/>
    </xf>
    <xf numFmtId="0" fontId="37" fillId="2" borderId="0" xfId="1" applyFont="1" applyFill="1" applyAlignment="1">
      <alignment horizontal="right"/>
    </xf>
    <xf numFmtId="0" fontId="37" fillId="2" borderId="0" xfId="1" applyFont="1" applyFill="1" applyAlignment="1">
      <alignment horizontal="right" readingOrder="2"/>
    </xf>
    <xf numFmtId="0" fontId="38" fillId="9" borderId="24" xfId="1" applyFont="1" applyFill="1" applyBorder="1" applyAlignment="1">
      <alignment horizontal="center"/>
    </xf>
    <xf numFmtId="0" fontId="38" fillId="13" borderId="25" xfId="1" applyFont="1" applyFill="1" applyBorder="1" applyAlignment="1">
      <alignment horizontal="center"/>
    </xf>
    <xf numFmtId="0" fontId="38" fillId="14" borderId="24" xfId="1" applyFont="1" applyFill="1" applyBorder="1" applyAlignment="1">
      <alignment horizontal="center"/>
    </xf>
    <xf numFmtId="0" fontId="33" fillId="15" borderId="24" xfId="1" applyFont="1" applyFill="1" applyBorder="1" applyAlignment="1">
      <alignment horizontal="center" readingOrder="2"/>
    </xf>
    <xf numFmtId="0" fontId="39" fillId="15" borderId="26" xfId="1" applyFont="1" applyFill="1" applyBorder="1" applyAlignment="1">
      <alignment horizontal="center"/>
    </xf>
    <xf numFmtId="0" fontId="40" fillId="15" borderId="24" xfId="1" applyFont="1" applyFill="1" applyBorder="1" applyAlignment="1">
      <alignment horizontal="center" readingOrder="2"/>
    </xf>
    <xf numFmtId="0" fontId="33" fillId="2" borderId="27" xfId="1" applyFont="1" applyFill="1" applyBorder="1" applyAlignment="1">
      <alignment horizontal="center" readingOrder="2"/>
    </xf>
    <xf numFmtId="0" fontId="39" fillId="2" borderId="28" xfId="1" applyFont="1" applyFill="1" applyBorder="1" applyAlignment="1">
      <alignment horizontal="center"/>
    </xf>
    <xf numFmtId="0" fontId="40" fillId="2" borderId="27" xfId="1" applyFont="1" applyFill="1" applyBorder="1" applyAlignment="1">
      <alignment horizontal="center"/>
    </xf>
    <xf numFmtId="0" fontId="33" fillId="15" borderId="27" xfId="1" applyFont="1" applyFill="1" applyBorder="1" applyAlignment="1">
      <alignment horizontal="center" readingOrder="2"/>
    </xf>
    <xf numFmtId="0" fontId="39" fillId="15" borderId="28" xfId="1" applyFont="1" applyFill="1" applyBorder="1" applyAlignment="1">
      <alignment horizontal="center"/>
    </xf>
    <xf numFmtId="0" fontId="40" fillId="15" borderId="27" xfId="1" applyFont="1" applyFill="1" applyBorder="1" applyAlignment="1">
      <alignment horizontal="center"/>
    </xf>
    <xf numFmtId="0" fontId="33" fillId="2" borderId="29" xfId="1" applyFont="1" applyFill="1" applyBorder="1" applyAlignment="1">
      <alignment horizontal="center" readingOrder="2"/>
    </xf>
    <xf numFmtId="0" fontId="39" fillId="2" borderId="30" xfId="1" applyFont="1" applyFill="1" applyBorder="1" applyAlignment="1">
      <alignment horizontal="center"/>
    </xf>
    <xf numFmtId="0" fontId="40" fillId="2" borderId="29" xfId="1" applyFont="1" applyFill="1" applyBorder="1" applyAlignment="1">
      <alignment horizontal="center" readingOrder="2"/>
    </xf>
    <xf numFmtId="0" fontId="36" fillId="16" borderId="0" xfId="1" applyFont="1" applyFill="1" applyAlignment="1">
      <alignment horizontal="center"/>
    </xf>
    <xf numFmtId="0" fontId="25" fillId="16" borderId="0" xfId="1" applyFont="1" applyFill="1" applyAlignment="1">
      <alignment horizontal="right" readingOrder="2"/>
    </xf>
    <xf numFmtId="0" fontId="25" fillId="16" borderId="0" xfId="1" applyFont="1" applyFill="1" applyAlignment="1">
      <alignment horizontal="right"/>
    </xf>
    <xf numFmtId="0" fontId="22" fillId="16" borderId="0" xfId="1" applyFont="1" applyFill="1" applyAlignment="1">
      <alignment horizontal="right"/>
    </xf>
    <xf numFmtId="0" fontId="41" fillId="2" borderId="0" xfId="1" applyFont="1" applyFill="1" applyAlignment="1">
      <alignment horizontal="center" readingOrder="2"/>
    </xf>
    <xf numFmtId="0" fontId="42" fillId="14" borderId="0" xfId="1" applyFont="1" applyFill="1" applyAlignment="1">
      <alignment horizontal="center" readingOrder="2"/>
    </xf>
    <xf numFmtId="0" fontId="14" fillId="14" borderId="0" xfId="1" applyFill="1"/>
    <xf numFmtId="0" fontId="30" fillId="2" borderId="0" xfId="1" applyFont="1" applyFill="1" applyAlignment="1">
      <alignment horizontal="right" readingOrder="2"/>
    </xf>
    <xf numFmtId="0" fontId="0" fillId="0" borderId="31" xfId="0" applyBorder="1"/>
    <xf numFmtId="0" fontId="0" fillId="0" borderId="32" xfId="0" applyBorder="1"/>
    <xf numFmtId="0" fontId="16" fillId="2" borderId="33" xfId="2" applyFill="1" applyBorder="1"/>
    <xf numFmtId="0" fontId="0" fillId="0" borderId="34" xfId="0" applyBorder="1"/>
  </cellXfs>
  <cellStyles count="3">
    <cellStyle name="Normal" xfId="0" builtinId="0"/>
    <cellStyle name="Normal 2" xfId="1" xr:uid="{C4B0B88F-8081-40A0-B986-52BD52431B57}"/>
    <cellStyle name="היפר-קישור 2" xfId="2" xr:uid="{84D38D19-AA91-4B44-9DA7-E239527C31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TasksTeamWithGannt.xlsx" TargetMode="External"/><Relationship Id="rId1" Type="http://schemas.openxmlformats.org/officeDocument/2006/relationships/externalLinkPath" Target="/Users/USER/Documents/wp/excel/static/files/TasksTeamWithGan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ברוכים הבאים"/>
      <sheetName val="ניהול משימות"/>
      <sheetName val="לוח גאנט"/>
      <sheetName val="דאשבורד"/>
      <sheetName val="הגדרות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A2" t="str">
            <v>שיווק</v>
          </cell>
          <cell r="B2" t="str">
            <v>ישראל ישראלי</v>
          </cell>
          <cell r="C2" t="str">
            <v>טרם החל</v>
          </cell>
          <cell r="D2" t="str">
            <v>נמוכה</v>
          </cell>
        </row>
        <row r="3">
          <cell r="A3" t="str">
            <v>פיתוח</v>
          </cell>
          <cell r="B3" t="str">
            <v>שרה כהן</v>
          </cell>
          <cell r="C3" t="str">
            <v>בביצוע</v>
          </cell>
          <cell r="D3" t="str">
            <v>בינונית</v>
          </cell>
        </row>
        <row r="4">
          <cell r="A4" t="str">
            <v>אדמיניסטרציה</v>
          </cell>
          <cell r="B4" t="str">
            <v>דוד לוי</v>
          </cell>
          <cell r="C4" t="str">
            <v>ממתין למשוב</v>
          </cell>
          <cell r="D4" t="str">
            <v>גבוהה</v>
          </cell>
        </row>
        <row r="5">
          <cell r="A5" t="str">
            <v>מכירות</v>
          </cell>
          <cell r="B5" t="str">
            <v>רחל מזרחי</v>
          </cell>
          <cell r="C5" t="str">
            <v>הושלם</v>
          </cell>
          <cell r="D5" t="str">
            <v>דחוף!</v>
          </cell>
        </row>
        <row r="6">
          <cell r="A6" t="str">
            <v>משאבי אנוש</v>
          </cell>
          <cell r="C6" t="str">
            <v>תקוע</v>
          </cell>
        </row>
      </sheetData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lef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B7F3AD2-3336-4852-A09E-1748B37244CF}">
  <we:reference id="wa200009404" version="1.0.0.8" store="he-IL" storeType="OMEX"/>
  <we:alternateReferences>
    <we:reference id="wa200009404" version="1.0.0.8" store="wa200009404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excel.kova.co.il/contact" TargetMode="External"/><Relationship Id="rId7" Type="http://schemas.openxmlformats.org/officeDocument/2006/relationships/hyperlink" Target="https://excel.kova.co.il/contact" TargetMode="External"/><Relationship Id="rId2" Type="http://schemas.openxmlformats.org/officeDocument/2006/relationships/hyperlink" Target="https://excel.kova.co.il/contact" TargetMode="External"/><Relationship Id="rId1" Type="http://schemas.openxmlformats.org/officeDocument/2006/relationships/hyperlink" Target="https://excel.kova.co.il/contact" TargetMode="External"/><Relationship Id="rId6" Type="http://schemas.openxmlformats.org/officeDocument/2006/relationships/hyperlink" Target="https://excel.kova.co.il/contact" TargetMode="External"/><Relationship Id="rId5" Type="http://schemas.openxmlformats.org/officeDocument/2006/relationships/hyperlink" Target="https://excel.kova.co.il/contact" TargetMode="External"/><Relationship Id="rId4" Type="http://schemas.openxmlformats.org/officeDocument/2006/relationships/hyperlink" Target="https://excel.kova.co.il/contac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excel.kova.co.il/cont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2BD39-E0C1-440C-AE6B-1572D8F7393B}">
  <dimension ref="A1:H112"/>
  <sheetViews>
    <sheetView showGridLines="0" rightToLeft="1" workbookViewId="0">
      <selection activeCell="G2" sqref="G2"/>
    </sheetView>
  </sheetViews>
  <sheetFormatPr defaultColWidth="9" defaultRowHeight="13.8" x14ac:dyDescent="0.25"/>
  <cols>
    <col min="1" max="1" width="3.19921875" style="38" customWidth="1"/>
    <col min="2" max="2" width="37.09765625" style="38" customWidth="1"/>
    <col min="3" max="3" width="33.19921875" style="38" customWidth="1"/>
    <col min="4" max="4" width="2.5" style="38" customWidth="1"/>
    <col min="5" max="5" width="33.19921875" style="38" customWidth="1"/>
    <col min="6" max="6" width="2.5" style="38" customWidth="1"/>
    <col min="7" max="7" width="33.19921875" style="38" customWidth="1"/>
    <col min="8" max="8" width="3.19921875" style="38" customWidth="1"/>
    <col min="9" max="16384" width="9" style="38"/>
  </cols>
  <sheetData>
    <row r="1" spans="1:8" ht="10.199999999999999" customHeight="1" x14ac:dyDescent="0.25">
      <c r="A1" s="37"/>
      <c r="B1" s="37"/>
      <c r="C1" s="37"/>
      <c r="D1" s="37"/>
      <c r="E1" s="37"/>
      <c r="F1" s="37"/>
      <c r="G1" s="37"/>
      <c r="H1" s="37"/>
    </row>
    <row r="2" spans="1:8" ht="40.200000000000003" customHeight="1" x14ac:dyDescent="0.6">
      <c r="A2" s="37"/>
      <c r="B2" s="39" t="s">
        <v>22</v>
      </c>
      <c r="C2" s="37"/>
      <c r="D2" s="37"/>
      <c r="E2" s="37"/>
      <c r="F2" s="37"/>
      <c r="G2" s="40" t="s">
        <v>23</v>
      </c>
      <c r="H2" s="37"/>
    </row>
    <row r="3" spans="1:8" ht="22.2" customHeight="1" x14ac:dyDescent="0.3">
      <c r="A3" s="37"/>
      <c r="B3" s="41" t="s">
        <v>24</v>
      </c>
      <c r="C3" s="37"/>
      <c r="D3" s="37"/>
      <c r="E3" s="37"/>
      <c r="F3" s="37"/>
      <c r="G3" s="37"/>
      <c r="H3" s="37"/>
    </row>
    <row r="4" spans="1:8" ht="4.2" customHeight="1" thickBot="1" x14ac:dyDescent="0.3">
      <c r="A4" s="37"/>
      <c r="B4" s="42"/>
      <c r="C4" s="42"/>
      <c r="D4" s="42"/>
      <c r="E4" s="42"/>
      <c r="F4" s="42"/>
      <c r="G4" s="42"/>
      <c r="H4" s="37"/>
    </row>
    <row r="5" spans="1:8" ht="10.199999999999999" customHeight="1" x14ac:dyDescent="0.25">
      <c r="A5" s="37"/>
      <c r="B5" s="37"/>
      <c r="C5" s="37"/>
      <c r="D5" s="37"/>
      <c r="E5" s="37"/>
      <c r="F5" s="37"/>
      <c r="G5" s="37"/>
      <c r="H5" s="37"/>
    </row>
    <row r="6" spans="1:8" ht="21" x14ac:dyDescent="0.4">
      <c r="A6" s="37"/>
      <c r="B6" s="43" t="s">
        <v>25</v>
      </c>
      <c r="C6" s="37"/>
      <c r="D6" s="37"/>
      <c r="E6" s="37"/>
      <c r="F6" s="37"/>
      <c r="G6" s="37"/>
      <c r="H6" s="37"/>
    </row>
    <row r="7" spans="1:8" ht="10.199999999999999" customHeight="1" x14ac:dyDescent="0.25">
      <c r="A7" s="37"/>
      <c r="B7" s="37"/>
      <c r="C7" s="37"/>
      <c r="D7" s="37"/>
      <c r="E7" s="37"/>
      <c r="F7" s="37"/>
      <c r="G7" s="37"/>
      <c r="H7" s="37"/>
    </row>
    <row r="8" spans="1:8" x14ac:dyDescent="0.25">
      <c r="A8" s="37"/>
      <c r="B8" s="44" t="s">
        <v>26</v>
      </c>
      <c r="C8" s="37"/>
      <c r="D8" s="37"/>
      <c r="E8" s="37"/>
      <c r="F8" s="37"/>
      <c r="G8" s="37"/>
      <c r="H8" s="37"/>
    </row>
    <row r="9" spans="1:8" x14ac:dyDescent="0.25">
      <c r="A9" s="37"/>
      <c r="B9" s="44" t="s">
        <v>27</v>
      </c>
      <c r="C9" s="37"/>
      <c r="D9" s="37"/>
      <c r="E9" s="37"/>
      <c r="F9" s="37"/>
      <c r="G9" s="37"/>
      <c r="H9" s="37"/>
    </row>
    <row r="10" spans="1:8" ht="10.199999999999999" customHeight="1" x14ac:dyDescent="0.25">
      <c r="A10" s="37"/>
      <c r="B10" s="37"/>
      <c r="C10" s="37"/>
      <c r="D10" s="37"/>
      <c r="E10" s="37"/>
      <c r="F10" s="37"/>
      <c r="G10" s="37"/>
      <c r="H10" s="37"/>
    </row>
    <row r="11" spans="1:8" ht="31.95" customHeight="1" x14ac:dyDescent="0.35">
      <c r="A11" s="37"/>
      <c r="B11" s="45" t="s">
        <v>28</v>
      </c>
      <c r="C11" s="46"/>
      <c r="D11" s="46"/>
      <c r="E11" s="46"/>
      <c r="F11" s="46"/>
      <c r="G11" s="46"/>
      <c r="H11" s="37"/>
    </row>
    <row r="12" spans="1:8" ht="10.199999999999999" customHeight="1" thickBot="1" x14ac:dyDescent="0.3">
      <c r="A12" s="37"/>
      <c r="B12" s="37"/>
      <c r="C12" s="37"/>
      <c r="D12" s="37"/>
      <c r="E12" s="37"/>
      <c r="F12" s="37"/>
      <c r="G12" s="37"/>
      <c r="H12" s="37"/>
    </row>
    <row r="13" spans="1:8" ht="15.6" x14ac:dyDescent="0.3">
      <c r="A13" s="37"/>
      <c r="B13" s="47" t="s">
        <v>29</v>
      </c>
      <c r="C13" s="48" t="s">
        <v>30</v>
      </c>
      <c r="D13" s="49"/>
      <c r="E13" s="47" t="s">
        <v>31</v>
      </c>
      <c r="F13" s="49"/>
      <c r="G13" s="47" t="s">
        <v>32</v>
      </c>
      <c r="H13" s="37"/>
    </row>
    <row r="14" spans="1:8" ht="14.4" thickBot="1" x14ac:dyDescent="0.3">
      <c r="A14" s="37"/>
      <c r="B14" s="50" t="s">
        <v>33</v>
      </c>
      <c r="C14" s="51" t="s">
        <v>34</v>
      </c>
      <c r="D14" s="49"/>
      <c r="E14" s="50" t="s">
        <v>35</v>
      </c>
      <c r="F14" s="49"/>
      <c r="G14" s="50" t="s">
        <v>36</v>
      </c>
      <c r="H14" s="37"/>
    </row>
    <row r="15" spans="1:8" ht="10.199999999999999" customHeight="1" x14ac:dyDescent="0.25">
      <c r="A15" s="37"/>
      <c r="H15" s="37"/>
    </row>
    <row r="16" spans="1:8" ht="31.95" customHeight="1" x14ac:dyDescent="0.35">
      <c r="A16" s="37"/>
      <c r="B16" s="52" t="s">
        <v>37</v>
      </c>
      <c r="C16" s="46"/>
      <c r="D16" s="46"/>
      <c r="E16" s="46"/>
      <c r="F16" s="46"/>
      <c r="G16" s="53" t="s">
        <v>23</v>
      </c>
      <c r="H16" s="37"/>
    </row>
    <row r="17" spans="1:8" ht="10.199999999999999" customHeight="1" x14ac:dyDescent="0.25">
      <c r="A17" s="37"/>
      <c r="B17" s="37"/>
      <c r="C17" s="37"/>
      <c r="D17" s="37"/>
      <c r="E17" s="37"/>
      <c r="F17" s="37"/>
      <c r="G17" s="37"/>
      <c r="H17" s="37"/>
    </row>
    <row r="18" spans="1:8" ht="17.399999999999999" x14ac:dyDescent="0.3">
      <c r="A18" s="37"/>
      <c r="B18" s="54" t="s">
        <v>38</v>
      </c>
      <c r="C18" s="55" t="s">
        <v>39</v>
      </c>
      <c r="D18" s="37"/>
      <c r="E18" s="54" t="s">
        <v>38</v>
      </c>
      <c r="F18" s="37"/>
      <c r="G18" s="55" t="s">
        <v>40</v>
      </c>
      <c r="H18" s="37"/>
    </row>
    <row r="19" spans="1:8" x14ac:dyDescent="0.25">
      <c r="A19" s="37"/>
      <c r="B19" s="37"/>
      <c r="C19" s="56" t="s">
        <v>41</v>
      </c>
      <c r="D19" s="37"/>
      <c r="E19" s="37"/>
      <c r="F19" s="37"/>
      <c r="G19" s="56" t="s">
        <v>42</v>
      </c>
      <c r="H19" s="37"/>
    </row>
    <row r="20" spans="1:8" ht="17.399999999999999" x14ac:dyDescent="0.3">
      <c r="A20" s="37"/>
      <c r="B20" s="54" t="s">
        <v>38</v>
      </c>
      <c r="C20" s="55" t="s">
        <v>43</v>
      </c>
      <c r="D20" s="37"/>
      <c r="E20" s="54" t="s">
        <v>38</v>
      </c>
      <c r="F20" s="37"/>
      <c r="G20" s="55" t="s">
        <v>44</v>
      </c>
      <c r="H20" s="37"/>
    </row>
    <row r="21" spans="1:8" x14ac:dyDescent="0.25">
      <c r="A21" s="37"/>
      <c r="B21" s="37"/>
      <c r="C21" s="56" t="s">
        <v>45</v>
      </c>
      <c r="D21" s="37"/>
      <c r="E21" s="37"/>
      <c r="F21" s="37"/>
      <c r="G21" s="56" t="s">
        <v>46</v>
      </c>
      <c r="H21" s="37"/>
    </row>
    <row r="22" spans="1:8" ht="17.399999999999999" x14ac:dyDescent="0.3">
      <c r="A22" s="37"/>
      <c r="B22" s="54" t="s">
        <v>38</v>
      </c>
      <c r="C22" s="55" t="s">
        <v>47</v>
      </c>
      <c r="D22" s="37"/>
      <c r="E22" s="54" t="s">
        <v>38</v>
      </c>
      <c r="F22" s="37"/>
      <c r="G22" s="55" t="s">
        <v>48</v>
      </c>
      <c r="H22" s="37"/>
    </row>
    <row r="23" spans="1:8" x14ac:dyDescent="0.25">
      <c r="A23" s="37"/>
      <c r="B23" s="37"/>
      <c r="C23" s="56" t="s">
        <v>49</v>
      </c>
      <c r="D23" s="37"/>
      <c r="E23" s="37"/>
      <c r="F23" s="37"/>
      <c r="G23" s="56" t="s">
        <v>50</v>
      </c>
      <c r="H23" s="37"/>
    </row>
    <row r="24" spans="1:8" ht="10.199999999999999" customHeight="1" x14ac:dyDescent="0.25">
      <c r="A24" s="37"/>
      <c r="B24" s="37"/>
      <c r="C24" s="37"/>
      <c r="D24" s="37"/>
      <c r="E24" s="37"/>
      <c r="F24" s="37"/>
      <c r="G24" s="37"/>
      <c r="H24" s="37"/>
    </row>
    <row r="25" spans="1:8" ht="31.95" customHeight="1" x14ac:dyDescent="0.35">
      <c r="A25" s="37"/>
      <c r="B25" s="57" t="s">
        <v>51</v>
      </c>
      <c r="C25" s="46"/>
      <c r="D25" s="46"/>
      <c r="E25" s="46"/>
      <c r="F25" s="46"/>
      <c r="G25" s="53" t="s">
        <v>23</v>
      </c>
      <c r="H25" s="37"/>
    </row>
    <row r="26" spans="1:8" ht="10.199999999999999" customHeight="1" x14ac:dyDescent="0.25">
      <c r="A26" s="37"/>
      <c r="B26" s="37"/>
      <c r="C26" s="37"/>
      <c r="D26" s="37"/>
      <c r="E26" s="37"/>
      <c r="F26" s="37"/>
      <c r="G26" s="37"/>
      <c r="H26" s="37"/>
    </row>
    <row r="27" spans="1:8" ht="15.6" x14ac:dyDescent="0.3">
      <c r="A27" s="37"/>
      <c r="B27" s="58" t="s">
        <v>52</v>
      </c>
      <c r="C27" s="37"/>
      <c r="D27" s="37"/>
      <c r="E27" s="37"/>
      <c r="F27" s="37"/>
      <c r="G27" s="37"/>
      <c r="H27" s="37"/>
    </row>
    <row r="28" spans="1:8" x14ac:dyDescent="0.25">
      <c r="A28" s="37"/>
      <c r="B28" s="59" t="s">
        <v>53</v>
      </c>
      <c r="C28" s="37"/>
      <c r="D28" s="37"/>
      <c r="E28" s="37"/>
      <c r="F28" s="37"/>
      <c r="G28" s="37"/>
      <c r="H28" s="37"/>
    </row>
    <row r="29" spans="1:8" ht="10.199999999999999" customHeight="1" x14ac:dyDescent="0.25">
      <c r="A29" s="37"/>
      <c r="B29" s="60"/>
      <c r="C29" s="37"/>
      <c r="D29" s="37"/>
      <c r="E29" s="37"/>
      <c r="F29" s="37"/>
      <c r="G29" s="37"/>
      <c r="H29" s="37"/>
    </row>
    <row r="30" spans="1:8" ht="16.8" x14ac:dyDescent="0.3">
      <c r="A30" s="37"/>
      <c r="B30" s="61" t="s">
        <v>54</v>
      </c>
      <c r="C30" s="37"/>
      <c r="D30" s="37"/>
      <c r="E30" s="37"/>
      <c r="F30" s="37"/>
      <c r="G30" s="37"/>
      <c r="H30" s="37"/>
    </row>
    <row r="31" spans="1:8" x14ac:dyDescent="0.25">
      <c r="A31" s="37"/>
      <c r="B31" s="62" t="s">
        <v>55</v>
      </c>
      <c r="C31" s="37"/>
      <c r="D31" s="37"/>
      <c r="E31" s="37"/>
      <c r="F31" s="37"/>
      <c r="G31" s="37"/>
      <c r="H31" s="37"/>
    </row>
    <row r="32" spans="1:8" ht="10.199999999999999" customHeight="1" thickBot="1" x14ac:dyDescent="0.3">
      <c r="A32" s="37"/>
      <c r="B32" s="37"/>
      <c r="C32" s="37"/>
      <c r="D32" s="37"/>
      <c r="E32" s="37"/>
      <c r="F32" s="37"/>
      <c r="G32" s="37"/>
      <c r="H32" s="37"/>
    </row>
    <row r="33" spans="1:8" ht="30.6" thickTop="1" x14ac:dyDescent="0.5">
      <c r="A33" s="37"/>
      <c r="B33" s="63">
        <v>3.36</v>
      </c>
      <c r="C33" s="63">
        <v>0.8</v>
      </c>
      <c r="D33" s="37"/>
      <c r="E33" s="63">
        <v>0.7</v>
      </c>
      <c r="F33" s="37"/>
      <c r="G33" s="64">
        <v>1.5</v>
      </c>
      <c r="H33" s="37"/>
    </row>
    <row r="34" spans="1:8" x14ac:dyDescent="0.25">
      <c r="A34" s="37"/>
      <c r="B34" s="65" t="s">
        <v>56</v>
      </c>
      <c r="C34" s="65" t="s">
        <v>57</v>
      </c>
      <c r="D34" s="37"/>
      <c r="E34" s="65" t="s">
        <v>58</v>
      </c>
      <c r="F34" s="37"/>
      <c r="G34" s="65" t="s">
        <v>59</v>
      </c>
      <c r="H34" s="37"/>
    </row>
    <row r="35" spans="1:8" ht="14.4" thickBot="1" x14ac:dyDescent="0.3">
      <c r="A35" s="37"/>
      <c r="B35" s="66" t="s">
        <v>60</v>
      </c>
      <c r="C35" s="66" t="s">
        <v>61</v>
      </c>
      <c r="D35" s="67"/>
      <c r="E35" s="66" t="s">
        <v>62</v>
      </c>
      <c r="F35" s="67"/>
      <c r="G35" s="66" t="s">
        <v>63</v>
      </c>
      <c r="H35" s="37"/>
    </row>
    <row r="36" spans="1:8" ht="10.199999999999999" customHeight="1" thickTop="1" x14ac:dyDescent="0.25">
      <c r="A36" s="37"/>
      <c r="B36" s="37"/>
      <c r="C36" s="37"/>
      <c r="D36" s="37"/>
      <c r="E36" s="37"/>
      <c r="F36" s="37"/>
      <c r="G36" s="37"/>
      <c r="H36" s="37"/>
    </row>
    <row r="37" spans="1:8" ht="31.95" customHeight="1" x14ac:dyDescent="0.35">
      <c r="A37" s="37"/>
      <c r="B37" s="45" t="s">
        <v>64</v>
      </c>
      <c r="C37" s="46"/>
      <c r="D37" s="46"/>
      <c r="E37" s="46"/>
      <c r="F37" s="46"/>
      <c r="G37" s="53" t="s">
        <v>23</v>
      </c>
      <c r="H37" s="37"/>
    </row>
    <row r="38" spans="1:8" ht="10.199999999999999" customHeight="1" x14ac:dyDescent="0.25">
      <c r="A38" s="37"/>
      <c r="B38" s="37"/>
      <c r="C38" s="37"/>
      <c r="D38" s="37"/>
      <c r="E38" s="37"/>
      <c r="F38" s="37"/>
      <c r="G38" s="37"/>
      <c r="H38" s="37"/>
    </row>
    <row r="39" spans="1:8" ht="15.6" x14ac:dyDescent="0.3">
      <c r="A39" s="37"/>
      <c r="C39" s="68" t="s">
        <v>65</v>
      </c>
      <c r="D39" s="67"/>
      <c r="E39" s="68" t="s">
        <v>66</v>
      </c>
      <c r="F39" s="67"/>
      <c r="G39" s="68" t="s">
        <v>67</v>
      </c>
      <c r="H39" s="37"/>
    </row>
    <row r="40" spans="1:8" ht="20.399999999999999" x14ac:dyDescent="0.35">
      <c r="A40" s="37"/>
      <c r="B40" s="69" t="s">
        <v>68</v>
      </c>
      <c r="C40" s="70" t="s">
        <v>69</v>
      </c>
      <c r="D40" s="37"/>
      <c r="E40" s="70" t="s">
        <v>70</v>
      </c>
      <c r="F40" s="37"/>
      <c r="G40" s="70" t="s">
        <v>71</v>
      </c>
      <c r="H40" s="37"/>
    </row>
    <row r="41" spans="1:8" x14ac:dyDescent="0.25">
      <c r="A41" s="37"/>
      <c r="B41" s="37"/>
      <c r="C41" s="70" t="s">
        <v>72</v>
      </c>
      <c r="D41" s="37"/>
      <c r="E41" s="70" t="s">
        <v>73</v>
      </c>
      <c r="F41" s="37"/>
      <c r="G41" s="71" t="s">
        <v>74</v>
      </c>
      <c r="H41" s="37"/>
    </row>
    <row r="42" spans="1:8" x14ac:dyDescent="0.25">
      <c r="A42" s="37"/>
      <c r="B42" s="37"/>
      <c r="C42" s="70" t="s">
        <v>75</v>
      </c>
      <c r="D42" s="37"/>
      <c r="E42" s="70" t="s">
        <v>76</v>
      </c>
      <c r="F42" s="37"/>
      <c r="G42" s="70" t="s">
        <v>77</v>
      </c>
      <c r="H42" s="37"/>
    </row>
    <row r="43" spans="1:8" ht="10.199999999999999" customHeight="1" x14ac:dyDescent="0.25">
      <c r="A43" s="37"/>
      <c r="B43" s="37"/>
      <c r="C43" s="37"/>
      <c r="D43" s="37"/>
      <c r="E43" s="37"/>
      <c r="F43" s="37"/>
      <c r="G43" s="37"/>
      <c r="H43" s="37"/>
    </row>
    <row r="44" spans="1:8" ht="10.199999999999999" customHeight="1" x14ac:dyDescent="0.25">
      <c r="A44" s="37"/>
      <c r="B44" s="37"/>
      <c r="C44" s="37"/>
      <c r="D44" s="37"/>
      <c r="E44" s="37"/>
      <c r="F44" s="37"/>
      <c r="G44" s="37"/>
      <c r="H44" s="37"/>
    </row>
    <row r="45" spans="1:8" ht="31.95" customHeight="1" x14ac:dyDescent="0.35">
      <c r="A45" s="37"/>
      <c r="B45" s="45" t="s">
        <v>78</v>
      </c>
      <c r="C45" s="46"/>
      <c r="D45" s="46"/>
      <c r="E45" s="46"/>
      <c r="F45" s="46"/>
      <c r="G45" s="53" t="s">
        <v>23</v>
      </c>
      <c r="H45" s="37"/>
    </row>
    <row r="46" spans="1:8" ht="10.199999999999999" customHeight="1" x14ac:dyDescent="0.25">
      <c r="A46" s="37"/>
      <c r="B46" s="37"/>
      <c r="C46" s="37"/>
      <c r="D46" s="37"/>
      <c r="E46" s="37"/>
      <c r="F46" s="37"/>
      <c r="G46" s="37"/>
      <c r="H46" s="37"/>
    </row>
    <row r="47" spans="1:8" x14ac:dyDescent="0.25">
      <c r="A47" s="37"/>
      <c r="B47" s="72" t="s">
        <v>79</v>
      </c>
      <c r="C47" s="73" t="s">
        <v>80</v>
      </c>
      <c r="D47" s="37"/>
      <c r="E47" s="74" t="s">
        <v>81</v>
      </c>
      <c r="F47" s="37"/>
      <c r="G47" s="37"/>
      <c r="H47" s="37"/>
    </row>
    <row r="48" spans="1:8" x14ac:dyDescent="0.25">
      <c r="A48" s="37"/>
      <c r="B48" s="75" t="s">
        <v>82</v>
      </c>
      <c r="C48" s="76" t="s">
        <v>83</v>
      </c>
      <c r="D48" s="37"/>
      <c r="E48" s="77" t="s">
        <v>84</v>
      </c>
      <c r="F48" s="37"/>
      <c r="G48" s="37"/>
      <c r="H48" s="37"/>
    </row>
    <row r="49" spans="1:8" x14ac:dyDescent="0.25">
      <c r="A49" s="37"/>
      <c r="B49" s="78" t="s">
        <v>85</v>
      </c>
      <c r="C49" s="79" t="s">
        <v>86</v>
      </c>
      <c r="D49" s="37"/>
      <c r="E49" s="80" t="s">
        <v>87</v>
      </c>
      <c r="F49" s="37"/>
      <c r="G49" s="37"/>
      <c r="H49" s="37"/>
    </row>
    <row r="50" spans="1:8" x14ac:dyDescent="0.25">
      <c r="A50" s="37"/>
      <c r="B50" s="81" t="s">
        <v>88</v>
      </c>
      <c r="C50" s="82" t="s">
        <v>89</v>
      </c>
      <c r="D50" s="37"/>
      <c r="E50" s="83" t="s">
        <v>90</v>
      </c>
      <c r="F50" s="37"/>
      <c r="G50" s="37"/>
      <c r="H50" s="37"/>
    </row>
    <row r="51" spans="1:8" x14ac:dyDescent="0.25">
      <c r="A51" s="37"/>
      <c r="B51" s="78" t="s">
        <v>91</v>
      </c>
      <c r="C51" s="79" t="s">
        <v>92</v>
      </c>
      <c r="D51" s="37"/>
      <c r="E51" s="80" t="s">
        <v>93</v>
      </c>
      <c r="F51" s="37"/>
      <c r="G51" s="37"/>
      <c r="H51" s="37"/>
    </row>
    <row r="52" spans="1:8" x14ac:dyDescent="0.25">
      <c r="A52" s="37"/>
      <c r="B52" s="81" t="s">
        <v>94</v>
      </c>
      <c r="C52" s="82" t="s">
        <v>95</v>
      </c>
      <c r="D52" s="37"/>
      <c r="E52" s="83" t="s">
        <v>96</v>
      </c>
      <c r="F52" s="37"/>
      <c r="G52" s="37"/>
      <c r="H52" s="37"/>
    </row>
    <row r="53" spans="1:8" x14ac:dyDescent="0.25">
      <c r="A53" s="37"/>
      <c r="B53" s="84" t="s">
        <v>97</v>
      </c>
      <c r="C53" s="85" t="s">
        <v>98</v>
      </c>
      <c r="D53" s="37"/>
      <c r="E53" s="86" t="s">
        <v>99</v>
      </c>
      <c r="F53" s="37"/>
      <c r="G53" s="37"/>
      <c r="H53" s="37"/>
    </row>
    <row r="54" spans="1:8" ht="10.199999999999999" customHeight="1" x14ac:dyDescent="0.25">
      <c r="A54" s="37"/>
      <c r="B54" s="37"/>
      <c r="C54" s="37"/>
      <c r="D54" s="37"/>
      <c r="E54" s="37"/>
      <c r="F54" s="37"/>
      <c r="G54" s="37"/>
      <c r="H54" s="37"/>
    </row>
    <row r="55" spans="1:8" ht="31.95" customHeight="1" x14ac:dyDescent="0.35">
      <c r="A55" s="37"/>
      <c r="B55" s="52" t="s">
        <v>100</v>
      </c>
      <c r="C55" s="46"/>
      <c r="D55" s="46"/>
      <c r="E55" s="46"/>
      <c r="F55" s="46"/>
      <c r="G55" s="53" t="s">
        <v>23</v>
      </c>
      <c r="H55" s="37"/>
    </row>
    <row r="56" spans="1:8" ht="10.199999999999999" customHeight="1" x14ac:dyDescent="0.25">
      <c r="A56" s="37"/>
      <c r="B56" s="37"/>
      <c r="C56" s="37"/>
      <c r="D56" s="37"/>
      <c r="E56" s="37"/>
      <c r="F56" s="37"/>
      <c r="G56" s="37"/>
      <c r="H56" s="37"/>
    </row>
    <row r="57" spans="1:8" ht="15.6" customHeight="1" x14ac:dyDescent="0.35">
      <c r="A57" s="37"/>
      <c r="B57" s="87"/>
      <c r="C57" s="88" t="s">
        <v>101</v>
      </c>
      <c r="D57" s="37"/>
      <c r="E57" s="89" t="s">
        <v>102</v>
      </c>
      <c r="F57" s="37"/>
      <c r="G57" s="88" t="s">
        <v>103</v>
      </c>
      <c r="H57" s="37"/>
    </row>
    <row r="58" spans="1:8" ht="20.399999999999999" x14ac:dyDescent="0.35">
      <c r="A58" s="37"/>
      <c r="B58" s="87" t="s">
        <v>104</v>
      </c>
      <c r="C58" s="90" t="s">
        <v>105</v>
      </c>
      <c r="D58" s="37"/>
      <c r="E58" s="90" t="s">
        <v>106</v>
      </c>
      <c r="F58" s="37"/>
      <c r="G58" s="90" t="s">
        <v>107</v>
      </c>
      <c r="H58" s="37"/>
    </row>
    <row r="59" spans="1:8" ht="12" customHeight="1" x14ac:dyDescent="0.35">
      <c r="A59" s="37"/>
      <c r="B59" s="87"/>
      <c r="C59" s="90" t="s">
        <v>108</v>
      </c>
      <c r="D59" s="37"/>
      <c r="E59" s="90" t="s">
        <v>109</v>
      </c>
      <c r="F59" s="37"/>
      <c r="G59" s="90" t="s">
        <v>110</v>
      </c>
      <c r="H59" s="37"/>
    </row>
    <row r="60" spans="1:8" ht="10.199999999999999" customHeight="1" x14ac:dyDescent="0.25">
      <c r="A60" s="37"/>
      <c r="B60" s="37"/>
      <c r="C60" s="37"/>
      <c r="D60" s="37"/>
      <c r="E60" s="37"/>
      <c r="F60" s="37"/>
      <c r="G60" s="37"/>
      <c r="H60" s="37"/>
    </row>
    <row r="61" spans="1:8" ht="4.2" customHeight="1" x14ac:dyDescent="0.25">
      <c r="A61" s="37"/>
      <c r="B61" s="46"/>
      <c r="C61" s="46"/>
      <c r="D61" s="46"/>
      <c r="E61" s="46"/>
      <c r="F61" s="46"/>
      <c r="G61" s="46"/>
      <c r="H61" s="37"/>
    </row>
    <row r="62" spans="1:8" ht="10.199999999999999" customHeight="1" x14ac:dyDescent="0.25">
      <c r="A62" s="37"/>
      <c r="B62" s="37"/>
      <c r="C62" s="37"/>
      <c r="D62" s="37"/>
      <c r="E62" s="37"/>
      <c r="F62" s="37"/>
      <c r="G62" s="37"/>
      <c r="H62" s="37"/>
    </row>
    <row r="63" spans="1:8" ht="22.8" x14ac:dyDescent="0.4">
      <c r="A63" s="37"/>
      <c r="B63" s="91" t="s">
        <v>111</v>
      </c>
      <c r="C63" s="37"/>
      <c r="D63" s="37"/>
      <c r="E63" s="37"/>
      <c r="F63" s="37"/>
      <c r="G63" s="37"/>
      <c r="H63" s="37"/>
    </row>
    <row r="64" spans="1:8" ht="10.199999999999999" customHeight="1" x14ac:dyDescent="0.25">
      <c r="A64" s="37"/>
      <c r="B64" s="37"/>
      <c r="C64" s="37"/>
      <c r="D64" s="37"/>
      <c r="E64" s="37"/>
      <c r="F64" s="37"/>
      <c r="G64" s="37"/>
      <c r="H64" s="37"/>
    </row>
    <row r="65" spans="1:8" ht="15" x14ac:dyDescent="0.25">
      <c r="A65" s="37"/>
      <c r="B65" s="58" t="s">
        <v>112</v>
      </c>
      <c r="C65" s="37"/>
      <c r="D65" s="37"/>
      <c r="E65" s="37"/>
      <c r="F65" s="37"/>
      <c r="G65" s="37"/>
      <c r="H65" s="37"/>
    </row>
    <row r="66" spans="1:8" ht="15" x14ac:dyDescent="0.25">
      <c r="A66" s="37"/>
      <c r="B66" s="58" t="s">
        <v>113</v>
      </c>
      <c r="C66" s="37"/>
      <c r="D66" s="37"/>
      <c r="E66" s="40" t="s">
        <v>23</v>
      </c>
      <c r="F66" s="37"/>
      <c r="G66" s="37"/>
      <c r="H66" s="37"/>
    </row>
    <row r="67" spans="1:8" ht="10.199999999999999" customHeight="1" x14ac:dyDescent="0.25">
      <c r="A67" s="37"/>
      <c r="B67" s="37"/>
      <c r="C67" s="37"/>
      <c r="D67" s="37"/>
      <c r="E67" s="37"/>
      <c r="F67" s="37"/>
      <c r="G67" s="37"/>
      <c r="H67" s="37"/>
    </row>
    <row r="68" spans="1:8" ht="40.200000000000003" customHeight="1" x14ac:dyDescent="0.4">
      <c r="A68" s="37"/>
      <c r="B68" s="92" t="s">
        <v>114</v>
      </c>
      <c r="C68" s="93"/>
      <c r="D68" s="93"/>
      <c r="E68" s="93"/>
      <c r="F68" s="93"/>
      <c r="G68" s="93"/>
      <c r="H68" s="37"/>
    </row>
    <row r="69" spans="1:8" x14ac:dyDescent="0.25">
      <c r="A69" s="37"/>
      <c r="B69" s="94" t="s">
        <v>115</v>
      </c>
      <c r="C69" s="37"/>
      <c r="D69" s="37"/>
      <c r="E69" s="37"/>
      <c r="F69" s="37"/>
      <c r="G69" s="37"/>
      <c r="H69" s="37"/>
    </row>
    <row r="70" spans="1:8" ht="10.199999999999999" customHeight="1" x14ac:dyDescent="0.25">
      <c r="A70" s="37"/>
      <c r="B70" s="37"/>
      <c r="C70" s="37"/>
      <c r="D70" s="37"/>
      <c r="E70" s="37"/>
      <c r="F70" s="37"/>
      <c r="G70" s="37"/>
      <c r="H70" s="37"/>
    </row>
    <row r="71" spans="1:8" ht="4.2" customHeight="1" x14ac:dyDescent="0.25">
      <c r="A71" s="37"/>
      <c r="B71" s="46"/>
      <c r="C71" s="46"/>
      <c r="D71" s="46"/>
      <c r="E71" s="46"/>
      <c r="F71" s="46"/>
      <c r="G71" s="46"/>
      <c r="H71" s="37"/>
    </row>
    <row r="72" spans="1:8" x14ac:dyDescent="0.25">
      <c r="A72" s="37"/>
      <c r="B72" s="62" t="s">
        <v>116</v>
      </c>
      <c r="C72" s="37"/>
      <c r="D72" s="37"/>
      <c r="E72" s="37"/>
      <c r="F72" s="37"/>
      <c r="G72" s="37"/>
      <c r="H72" s="37"/>
    </row>
    <row r="73" spans="1:8" x14ac:dyDescent="0.25">
      <c r="A73" s="37"/>
      <c r="B73" s="37"/>
      <c r="C73" s="37"/>
      <c r="D73" s="37"/>
      <c r="E73" s="37"/>
      <c r="F73" s="37"/>
      <c r="G73" s="37"/>
      <c r="H73" s="37"/>
    </row>
    <row r="74" spans="1:8" x14ac:dyDescent="0.25">
      <c r="A74" s="37"/>
      <c r="B74" s="37"/>
      <c r="C74" s="37"/>
      <c r="D74" s="37"/>
      <c r="E74" s="37"/>
      <c r="F74" s="37"/>
      <c r="G74" s="37"/>
      <c r="H74" s="37"/>
    </row>
    <row r="75" spans="1:8" x14ac:dyDescent="0.25">
      <c r="A75" s="37"/>
      <c r="B75" s="37"/>
      <c r="C75" s="37"/>
      <c r="D75" s="37"/>
      <c r="E75" s="37"/>
      <c r="F75" s="37"/>
      <c r="G75" s="37"/>
      <c r="H75" s="37"/>
    </row>
    <row r="76" spans="1:8" x14ac:dyDescent="0.25">
      <c r="A76" s="37"/>
      <c r="B76" s="37"/>
      <c r="C76" s="37"/>
      <c r="D76" s="37"/>
      <c r="E76" s="37"/>
      <c r="F76" s="37"/>
      <c r="G76" s="37"/>
      <c r="H76" s="37"/>
    </row>
    <row r="77" spans="1:8" x14ac:dyDescent="0.25">
      <c r="A77" s="37"/>
      <c r="B77" s="37"/>
      <c r="C77" s="37"/>
      <c r="D77" s="37"/>
      <c r="E77" s="37"/>
      <c r="F77" s="37"/>
      <c r="G77" s="37"/>
      <c r="H77" s="37"/>
    </row>
    <row r="78" spans="1:8" x14ac:dyDescent="0.25">
      <c r="A78" s="37"/>
      <c r="B78" s="37"/>
      <c r="C78" s="37"/>
      <c r="D78" s="37"/>
      <c r="E78" s="37"/>
      <c r="F78" s="37"/>
      <c r="G78" s="37"/>
      <c r="H78" s="37"/>
    </row>
    <row r="79" spans="1:8" x14ac:dyDescent="0.25">
      <c r="A79" s="37"/>
      <c r="B79" s="37"/>
      <c r="C79" s="37"/>
      <c r="D79" s="37"/>
      <c r="E79" s="37"/>
      <c r="F79" s="37"/>
      <c r="G79" s="37"/>
      <c r="H79" s="37"/>
    </row>
    <row r="80" spans="1:8" x14ac:dyDescent="0.25">
      <c r="A80" s="37"/>
      <c r="B80" s="37"/>
      <c r="C80" s="37"/>
      <c r="D80" s="37"/>
      <c r="E80" s="37"/>
      <c r="F80" s="37"/>
      <c r="G80" s="37"/>
      <c r="H80" s="37"/>
    </row>
    <row r="81" spans="1:8" x14ac:dyDescent="0.25">
      <c r="A81" s="37"/>
      <c r="B81" s="37"/>
      <c r="C81" s="37"/>
      <c r="D81" s="37"/>
      <c r="E81" s="37"/>
      <c r="F81" s="37"/>
      <c r="G81" s="37"/>
      <c r="H81" s="37"/>
    </row>
    <row r="82" spans="1:8" x14ac:dyDescent="0.25">
      <c r="A82" s="37"/>
      <c r="B82" s="37"/>
      <c r="C82" s="37"/>
      <c r="D82" s="37"/>
      <c r="E82" s="37"/>
      <c r="F82" s="37"/>
      <c r="G82" s="37"/>
      <c r="H82" s="37"/>
    </row>
    <row r="83" spans="1:8" x14ac:dyDescent="0.25">
      <c r="A83" s="37"/>
      <c r="B83" s="37"/>
      <c r="C83" s="37"/>
      <c r="D83" s="37"/>
      <c r="E83" s="37"/>
      <c r="F83" s="37"/>
      <c r="G83" s="37"/>
      <c r="H83" s="37"/>
    </row>
    <row r="84" spans="1:8" x14ac:dyDescent="0.25">
      <c r="A84" s="37"/>
      <c r="B84" s="37"/>
      <c r="C84" s="37"/>
      <c r="D84" s="37"/>
      <c r="E84" s="37"/>
      <c r="F84" s="37"/>
      <c r="G84" s="37"/>
      <c r="H84" s="37"/>
    </row>
    <row r="85" spans="1:8" x14ac:dyDescent="0.25">
      <c r="A85" s="37"/>
      <c r="B85" s="37"/>
      <c r="C85" s="37"/>
      <c r="D85" s="37"/>
      <c r="E85" s="37"/>
      <c r="F85" s="37"/>
      <c r="G85" s="37"/>
      <c r="H85" s="37"/>
    </row>
    <row r="86" spans="1:8" x14ac:dyDescent="0.25">
      <c r="A86" s="37"/>
      <c r="B86" s="37"/>
      <c r="C86" s="37"/>
      <c r="D86" s="37"/>
      <c r="E86" s="37"/>
      <c r="F86" s="37"/>
      <c r="G86" s="37"/>
      <c r="H86" s="37"/>
    </row>
    <row r="87" spans="1:8" x14ac:dyDescent="0.25">
      <c r="A87" s="37"/>
      <c r="B87" s="37"/>
      <c r="C87" s="37"/>
      <c r="D87" s="37"/>
      <c r="E87" s="37"/>
      <c r="F87" s="37"/>
      <c r="G87" s="37"/>
      <c r="H87" s="37"/>
    </row>
    <row r="88" spans="1:8" x14ac:dyDescent="0.25">
      <c r="A88" s="37"/>
      <c r="B88" s="37"/>
      <c r="C88" s="37"/>
      <c r="D88" s="37"/>
      <c r="E88" s="37"/>
      <c r="F88" s="37"/>
      <c r="G88" s="37"/>
      <c r="H88" s="37"/>
    </row>
    <row r="89" spans="1:8" x14ac:dyDescent="0.25">
      <c r="A89" s="37"/>
      <c r="B89" s="37"/>
      <c r="C89" s="37"/>
      <c r="D89" s="37"/>
      <c r="E89" s="37"/>
      <c r="F89" s="37"/>
      <c r="G89" s="37"/>
      <c r="H89" s="37"/>
    </row>
    <row r="90" spans="1:8" x14ac:dyDescent="0.25">
      <c r="A90" s="37"/>
      <c r="B90" s="37"/>
      <c r="C90" s="37"/>
      <c r="D90" s="37"/>
      <c r="E90" s="37"/>
      <c r="F90" s="37"/>
      <c r="G90" s="37"/>
      <c r="H90" s="37"/>
    </row>
    <row r="91" spans="1:8" x14ac:dyDescent="0.25">
      <c r="A91" s="37"/>
      <c r="B91" s="37"/>
      <c r="C91" s="37"/>
      <c r="D91" s="37"/>
      <c r="E91" s="37"/>
      <c r="F91" s="37"/>
      <c r="G91" s="37"/>
      <c r="H91" s="37"/>
    </row>
    <row r="92" spans="1:8" x14ac:dyDescent="0.25">
      <c r="A92" s="37"/>
      <c r="B92" s="37"/>
      <c r="C92" s="37"/>
      <c r="D92" s="37"/>
      <c r="E92" s="37"/>
      <c r="F92" s="37"/>
      <c r="G92" s="37"/>
      <c r="H92" s="37"/>
    </row>
    <row r="93" spans="1:8" x14ac:dyDescent="0.25">
      <c r="A93" s="37"/>
      <c r="B93" s="37"/>
      <c r="C93" s="37"/>
      <c r="D93" s="37"/>
      <c r="E93" s="37"/>
      <c r="F93" s="37"/>
      <c r="G93" s="37"/>
      <c r="H93" s="37"/>
    </row>
    <row r="94" spans="1:8" x14ac:dyDescent="0.25">
      <c r="A94" s="37"/>
      <c r="B94" s="37"/>
      <c r="C94" s="37"/>
      <c r="D94" s="37"/>
      <c r="E94" s="37"/>
      <c r="F94" s="37"/>
      <c r="G94" s="37"/>
      <c r="H94" s="37"/>
    </row>
    <row r="95" spans="1:8" x14ac:dyDescent="0.25">
      <c r="A95" s="37"/>
      <c r="B95" s="37"/>
      <c r="C95" s="37"/>
      <c r="D95" s="37"/>
      <c r="E95" s="37"/>
      <c r="F95" s="37"/>
      <c r="G95" s="37"/>
      <c r="H95" s="37"/>
    </row>
    <row r="96" spans="1:8" x14ac:dyDescent="0.25">
      <c r="A96" s="37"/>
      <c r="B96" s="37"/>
      <c r="C96" s="37"/>
      <c r="D96" s="37"/>
      <c r="E96" s="37"/>
      <c r="F96" s="37"/>
      <c r="G96" s="37"/>
      <c r="H96" s="37"/>
    </row>
    <row r="97" spans="1:8" x14ac:dyDescent="0.25">
      <c r="A97" s="37"/>
      <c r="B97" s="37"/>
      <c r="C97" s="37"/>
      <c r="D97" s="37"/>
      <c r="E97" s="37"/>
      <c r="F97" s="37"/>
      <c r="G97" s="37"/>
      <c r="H97" s="37"/>
    </row>
    <row r="98" spans="1:8" x14ac:dyDescent="0.25">
      <c r="A98" s="37"/>
      <c r="B98" s="37"/>
      <c r="C98" s="37"/>
      <c r="D98" s="37"/>
      <c r="E98" s="37"/>
      <c r="F98" s="37"/>
      <c r="G98" s="37"/>
      <c r="H98" s="37"/>
    </row>
    <row r="99" spans="1:8" x14ac:dyDescent="0.25">
      <c r="A99" s="37"/>
      <c r="B99" s="37"/>
      <c r="C99" s="37"/>
      <c r="D99" s="37"/>
      <c r="E99" s="37"/>
      <c r="F99" s="37"/>
      <c r="G99" s="37"/>
      <c r="H99" s="37"/>
    </row>
    <row r="100" spans="1:8" x14ac:dyDescent="0.25">
      <c r="A100" s="37"/>
      <c r="B100" s="37"/>
      <c r="C100" s="37"/>
      <c r="D100" s="37"/>
      <c r="E100" s="37"/>
      <c r="F100" s="37"/>
      <c r="G100" s="37"/>
      <c r="H100" s="37"/>
    </row>
    <row r="101" spans="1:8" x14ac:dyDescent="0.25">
      <c r="A101" s="37"/>
      <c r="B101" s="37"/>
      <c r="C101" s="37"/>
      <c r="D101" s="37"/>
      <c r="E101" s="37"/>
      <c r="F101" s="37"/>
      <c r="G101" s="37"/>
      <c r="H101" s="37"/>
    </row>
    <row r="102" spans="1:8" x14ac:dyDescent="0.25">
      <c r="A102" s="37"/>
      <c r="B102" s="37"/>
      <c r="C102" s="37"/>
      <c r="D102" s="37"/>
      <c r="E102" s="37"/>
      <c r="F102" s="37"/>
      <c r="G102" s="37"/>
      <c r="H102" s="37"/>
    </row>
    <row r="103" spans="1:8" x14ac:dyDescent="0.25">
      <c r="A103" s="37"/>
      <c r="B103" s="37"/>
      <c r="C103" s="37"/>
      <c r="D103" s="37"/>
      <c r="E103" s="37"/>
      <c r="F103" s="37"/>
      <c r="G103" s="37"/>
      <c r="H103" s="37"/>
    </row>
    <row r="104" spans="1:8" x14ac:dyDescent="0.25">
      <c r="A104" s="37"/>
      <c r="B104" s="37"/>
      <c r="C104" s="37"/>
      <c r="D104" s="37"/>
      <c r="E104" s="37"/>
      <c r="F104" s="37"/>
      <c r="G104" s="37"/>
      <c r="H104" s="37"/>
    </row>
    <row r="105" spans="1:8" x14ac:dyDescent="0.25">
      <c r="A105" s="37"/>
      <c r="B105" s="37"/>
      <c r="C105" s="37"/>
      <c r="D105" s="37"/>
      <c r="E105" s="37"/>
      <c r="F105" s="37"/>
      <c r="G105" s="37"/>
      <c r="H105" s="37"/>
    </row>
    <row r="106" spans="1:8" x14ac:dyDescent="0.25">
      <c r="A106" s="37"/>
      <c r="B106" s="37"/>
      <c r="C106" s="37"/>
      <c r="D106" s="37"/>
      <c r="E106" s="37"/>
      <c r="F106" s="37"/>
      <c r="G106" s="37"/>
      <c r="H106" s="37"/>
    </row>
    <row r="107" spans="1:8" x14ac:dyDescent="0.25">
      <c r="A107" s="37"/>
      <c r="B107" s="37"/>
      <c r="C107" s="37"/>
      <c r="D107" s="37"/>
      <c r="E107" s="37"/>
      <c r="F107" s="37"/>
      <c r="G107" s="37"/>
      <c r="H107" s="37"/>
    </row>
    <row r="108" spans="1:8" x14ac:dyDescent="0.25">
      <c r="A108" s="37"/>
      <c r="B108" s="37"/>
      <c r="C108" s="37"/>
      <c r="D108" s="37"/>
      <c r="E108" s="37"/>
      <c r="F108" s="37"/>
      <c r="G108" s="37"/>
      <c r="H108" s="37"/>
    </row>
    <row r="109" spans="1:8" x14ac:dyDescent="0.25">
      <c r="A109" s="37"/>
      <c r="B109" s="37"/>
      <c r="C109" s="37"/>
      <c r="D109" s="37"/>
      <c r="E109" s="37"/>
      <c r="F109" s="37"/>
      <c r="G109" s="37"/>
      <c r="H109" s="37"/>
    </row>
    <row r="110" spans="1:8" x14ac:dyDescent="0.25">
      <c r="A110" s="37"/>
      <c r="B110" s="37"/>
      <c r="C110" s="37"/>
      <c r="D110" s="37"/>
      <c r="E110" s="37"/>
      <c r="F110" s="37"/>
      <c r="G110" s="37"/>
      <c r="H110" s="37"/>
    </row>
    <row r="111" spans="1:8" x14ac:dyDescent="0.25">
      <c r="A111" s="37"/>
      <c r="B111" s="37"/>
      <c r="C111" s="37"/>
      <c r="D111" s="37"/>
      <c r="E111" s="37"/>
      <c r="F111" s="37"/>
      <c r="G111" s="37"/>
      <c r="H111" s="37"/>
    </row>
    <row r="112" spans="1:8" x14ac:dyDescent="0.25">
      <c r="A112" s="37"/>
      <c r="B112" s="37"/>
      <c r="C112" s="37"/>
      <c r="D112" s="37"/>
      <c r="E112" s="37"/>
      <c r="F112" s="37"/>
      <c r="G112" s="37"/>
      <c r="H112" s="37"/>
    </row>
  </sheetData>
  <hyperlinks>
    <hyperlink ref="G2" r:id="rId1" xr:uid="{8000C0C1-3CB9-4025-9255-8CA43E703BED}"/>
    <hyperlink ref="G16" r:id="rId2" xr:uid="{501334CC-DAFE-4865-BA1C-0D883880C722}"/>
    <hyperlink ref="G25" r:id="rId3" xr:uid="{E0E637BA-B49E-4372-B1BF-589E8C5C3EDF}"/>
    <hyperlink ref="G37" r:id="rId4" xr:uid="{96AA8A2B-D0D8-42D7-9256-CAFC9388941B}"/>
    <hyperlink ref="G45" r:id="rId5" xr:uid="{891BA575-E555-4FF7-B66F-D622323C391D}"/>
    <hyperlink ref="G55" r:id="rId6" xr:uid="{5C346721-F8C2-4AE1-9150-BE9DC685A4E8}"/>
    <hyperlink ref="E66" r:id="rId7" xr:uid="{A8305F11-1E12-4D6D-ABDA-BC9556594276}"/>
  </hyperlinks>
  <pageMargins left="0.7" right="0.7" top="0.75" bottom="0.75" header="0.3" footer="0.3"/>
  <pageSetup paperSize="9"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AB8FF-C47B-4B45-87BF-80801307B4ED}">
  <dimension ref="A1:J22"/>
  <sheetViews>
    <sheetView rightToLeft="1" tabSelected="1" workbookViewId="0">
      <selection activeCell="I4" sqref="I4:J5"/>
    </sheetView>
  </sheetViews>
  <sheetFormatPr defaultRowHeight="13.8" x14ac:dyDescent="0.25"/>
  <cols>
    <col min="1" max="1" width="4.19921875" customWidth="1"/>
    <col min="2" max="2" width="22.5" customWidth="1"/>
    <col min="3" max="3" width="20" customWidth="1"/>
    <col min="4" max="4" width="15" customWidth="1"/>
    <col min="5" max="5" width="16.69921875" customWidth="1"/>
    <col min="6" max="6" width="4.19921875" customWidth="1"/>
  </cols>
  <sheetData>
    <row r="1" spans="1:10" ht="55.05" customHeight="1" x14ac:dyDescent="0.25">
      <c r="A1" s="32" t="s">
        <v>0</v>
      </c>
      <c r="B1" s="32"/>
      <c r="C1" s="32"/>
      <c r="D1" s="32"/>
      <c r="E1" s="32"/>
      <c r="F1" s="32"/>
    </row>
    <row r="2" spans="1:10" ht="28.05" customHeight="1" x14ac:dyDescent="0.25">
      <c r="A2" s="33" t="s">
        <v>1</v>
      </c>
      <c r="B2" s="33"/>
      <c r="C2" s="33"/>
      <c r="D2" s="33"/>
      <c r="E2" s="33"/>
      <c r="F2" s="33"/>
    </row>
    <row r="3" spans="1:10" ht="4.05" customHeight="1" x14ac:dyDescent="0.25">
      <c r="A3" s="1"/>
      <c r="B3" s="1"/>
      <c r="C3" s="1"/>
      <c r="D3" s="1"/>
      <c r="E3" s="1"/>
      <c r="F3" s="1"/>
    </row>
    <row r="4" spans="1:10" ht="34.950000000000003" customHeight="1" thickBot="1" x14ac:dyDescent="0.5">
      <c r="A4" s="34" t="s">
        <v>2</v>
      </c>
      <c r="B4" s="35"/>
      <c r="C4" s="35"/>
      <c r="D4" s="34"/>
      <c r="E4" s="34"/>
      <c r="F4" s="34"/>
      <c r="I4" s="95" t="s">
        <v>117</v>
      </c>
      <c r="J4" s="96"/>
    </row>
    <row r="5" spans="1:10" ht="28.05" customHeight="1" x14ac:dyDescent="0.25">
      <c r="A5" s="10"/>
      <c r="B5" s="2" t="s">
        <v>3</v>
      </c>
      <c r="C5" s="3" t="s">
        <v>4</v>
      </c>
      <c r="D5" s="10"/>
      <c r="E5" s="10"/>
      <c r="F5" s="10"/>
      <c r="I5" s="97" t="s">
        <v>23</v>
      </c>
      <c r="J5" s="98"/>
    </row>
    <row r="6" spans="1:10" ht="24" customHeight="1" x14ac:dyDescent="0.25">
      <c r="A6" s="10"/>
      <c r="B6" s="4" t="s">
        <v>5</v>
      </c>
      <c r="C6" s="5" t="s">
        <v>6</v>
      </c>
      <c r="D6" s="10"/>
      <c r="E6" s="10"/>
      <c r="F6" s="10"/>
    </row>
    <row r="7" spans="1:10" ht="24" customHeight="1" x14ac:dyDescent="0.25">
      <c r="A7" s="10"/>
      <c r="B7" s="6" t="s">
        <v>7</v>
      </c>
      <c r="C7" s="7" t="s">
        <v>8</v>
      </c>
      <c r="D7" s="10"/>
      <c r="E7" s="10"/>
      <c r="F7" s="10"/>
    </row>
    <row r="8" spans="1:10" ht="24" customHeight="1" x14ac:dyDescent="0.25">
      <c r="A8" s="10"/>
      <c r="B8" s="8" t="s">
        <v>9</v>
      </c>
      <c r="C8" s="9" t="s">
        <v>10</v>
      </c>
      <c r="D8" s="10"/>
      <c r="E8" s="10"/>
      <c r="F8" s="10"/>
    </row>
    <row r="9" spans="1:10" ht="15" customHeight="1" x14ac:dyDescent="0.25">
      <c r="A9" s="10"/>
      <c r="B9" s="10"/>
      <c r="C9" s="10"/>
      <c r="D9" s="10"/>
      <c r="E9" s="10"/>
      <c r="F9" s="10"/>
    </row>
    <row r="10" spans="1:10" ht="34.950000000000003" customHeight="1" thickBot="1" x14ac:dyDescent="0.5">
      <c r="A10" s="34" t="s">
        <v>11</v>
      </c>
      <c r="B10" s="34"/>
      <c r="C10" s="34"/>
      <c r="D10" s="35"/>
      <c r="E10" s="34"/>
      <c r="F10" s="34"/>
    </row>
    <row r="11" spans="1:10" ht="31.95" customHeight="1" thickBot="1" x14ac:dyDescent="0.5">
      <c r="A11" s="10"/>
      <c r="B11" s="11" t="s">
        <v>12</v>
      </c>
      <c r="C11" s="10"/>
      <c r="D11" s="12">
        <v>5</v>
      </c>
      <c r="E11" s="10"/>
      <c r="F11" s="10"/>
    </row>
    <row r="12" spans="1:10" ht="31.95" customHeight="1" thickBot="1" x14ac:dyDescent="0.5">
      <c r="A12" s="10"/>
      <c r="B12" s="11" t="s">
        <v>13</v>
      </c>
      <c r="C12" s="10"/>
      <c r="D12" s="13">
        <v>400</v>
      </c>
      <c r="E12" s="10"/>
      <c r="F12" s="10"/>
    </row>
    <row r="13" spans="1:10" ht="15" customHeight="1" x14ac:dyDescent="0.25">
      <c r="A13" s="10"/>
      <c r="B13" s="10"/>
      <c r="C13" s="10"/>
      <c r="D13" s="10"/>
      <c r="E13" s="10"/>
      <c r="F13" s="10"/>
    </row>
    <row r="14" spans="1:10" ht="34.950000000000003" customHeight="1" thickBot="1" x14ac:dyDescent="0.5">
      <c r="A14" s="34" t="s">
        <v>14</v>
      </c>
      <c r="B14" s="35"/>
      <c r="C14" s="35"/>
      <c r="D14" s="35"/>
      <c r="E14" s="35"/>
      <c r="F14" s="34"/>
    </row>
    <row r="15" spans="1:10" ht="30" customHeight="1" x14ac:dyDescent="0.25">
      <c r="B15" s="2" t="s">
        <v>15</v>
      </c>
      <c r="C15" s="14" t="s">
        <v>16</v>
      </c>
      <c r="D15" s="14" t="s">
        <v>17</v>
      </c>
      <c r="E15" s="3" t="s">
        <v>18</v>
      </c>
    </row>
    <row r="16" spans="1:10" ht="28.05" customHeight="1" x14ac:dyDescent="0.25">
      <c r="B16" s="15" t="s">
        <v>5</v>
      </c>
      <c r="C16" s="16">
        <v>0</v>
      </c>
      <c r="D16" s="17">
        <f>IF(D11&gt;=1,1,0)</f>
        <v>1</v>
      </c>
      <c r="E16" s="18">
        <f>IF(D11&gt;=1,D12*0,0)</f>
        <v>0</v>
      </c>
    </row>
    <row r="17" spans="1:6" ht="28.05" customHeight="1" x14ac:dyDescent="0.25">
      <c r="B17" s="19" t="s">
        <v>7</v>
      </c>
      <c r="C17" s="20">
        <v>0.5</v>
      </c>
      <c r="D17" s="21">
        <f>MIN(MAX(D11-1,0),2)</f>
        <v>2</v>
      </c>
      <c r="E17" s="22">
        <f>D12*0.5*MIN(MAX(D11-1,0),2)</f>
        <v>400</v>
      </c>
    </row>
    <row r="18" spans="1:6" ht="28.05" customHeight="1" thickBot="1" x14ac:dyDescent="0.3">
      <c r="B18" s="23" t="s">
        <v>9</v>
      </c>
      <c r="C18" s="24">
        <v>1</v>
      </c>
      <c r="D18" s="25">
        <f>IF(D11&gt;=4,MAX(D11-3,0),0)</f>
        <v>2</v>
      </c>
      <c r="E18" s="26">
        <f>IF(D11&gt;=4,D12*MAX(D11-3,0),0)</f>
        <v>800</v>
      </c>
    </row>
    <row r="19" spans="1:6" ht="36" customHeight="1" thickBot="1" x14ac:dyDescent="0.6">
      <c r="B19" s="29" t="s">
        <v>19</v>
      </c>
      <c r="C19" s="27"/>
      <c r="D19" s="28">
        <f>SUM(D16:D18)</f>
        <v>5</v>
      </c>
      <c r="E19" s="30">
        <f>SUM(E16:E18)</f>
        <v>1200</v>
      </c>
    </row>
    <row r="20" spans="1:6" ht="12" customHeight="1" x14ac:dyDescent="0.25">
      <c r="A20" s="10"/>
      <c r="B20" s="10"/>
      <c r="C20" s="10"/>
      <c r="D20" s="10"/>
      <c r="E20" s="10"/>
      <c r="F20" s="10"/>
    </row>
    <row r="21" spans="1:6" ht="25.95" customHeight="1" x14ac:dyDescent="0.3">
      <c r="A21" s="36" t="s">
        <v>20</v>
      </c>
      <c r="B21" s="36"/>
      <c r="C21" s="36"/>
      <c r="D21" s="36"/>
      <c r="E21" s="36"/>
      <c r="F21" s="36"/>
    </row>
    <row r="22" spans="1:6" ht="25.95" customHeight="1" x14ac:dyDescent="0.3">
      <c r="A22" s="31" t="s">
        <v>21</v>
      </c>
      <c r="B22" s="31"/>
      <c r="C22" s="31"/>
      <c r="D22" s="31"/>
      <c r="E22" s="31"/>
      <c r="F22" s="31"/>
    </row>
  </sheetData>
  <mergeCells count="7">
    <mergeCell ref="A22:F22"/>
    <mergeCell ref="A1:F1"/>
    <mergeCell ref="A2:F2"/>
    <mergeCell ref="A4:F4"/>
    <mergeCell ref="A10:F10"/>
    <mergeCell ref="A14:F14"/>
    <mergeCell ref="A21:F21"/>
  </mergeCells>
  <dataValidations count="2">
    <dataValidation type="whole" allowBlank="1" showInputMessage="1" showErrorMessage="1" errorTitle="ערך לא תקין" error="יש להזין מספר שלם בין 0 ל-90" sqref="D11" xr:uid="{5A3292B9-6BCD-43A1-B8CE-4B93E7CCC30F}">
      <formula1>0</formula1>
      <formula2>90</formula2>
    </dataValidation>
    <dataValidation type="decimal" operator="greaterThan" allowBlank="1" showInputMessage="1" showErrorMessage="1" errorTitle="ערך לא תקין" error="יש להזין סכום שכר חיובי" sqref="D12" xr:uid="{F2496018-96CB-4E1D-9C80-71FD5F9A921B}">
      <formula1>0</formula1>
    </dataValidation>
  </dataValidations>
  <hyperlinks>
    <hyperlink ref="I5" r:id="rId1" xr:uid="{67995736-8560-4990-93E5-AEC64279C5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ברוכים הבאים</vt:lpstr>
      <vt:lpstr>מחשבון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Eyal Bardugo</dc:creator>
  <cp:lastModifiedBy>Eyal Bardugo</cp:lastModifiedBy>
  <dcterms:created xsi:type="dcterms:W3CDTF">2026-03-24T18:20:24Z</dcterms:created>
  <dcterms:modified xsi:type="dcterms:W3CDTF">2026-03-28T17:32:53Z</dcterms:modified>
</cp:coreProperties>
</file>